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664E2B04-E72A-400C-A4D2-B496F7E49C2D}" xr6:coauthVersionLast="47" xr6:coauthVersionMax="47" xr10:uidLastSave="{00000000-0000-0000-0000-000000000000}"/>
  <bookViews>
    <workbookView xWindow="20370" yWindow="-120" windowWidth="29040" windowHeight="15720" tabRatio="785" xr2:uid="{00000000-000D-0000-FFFF-FFFF00000000}"/>
  </bookViews>
  <sheets>
    <sheet name="CxC" sheetId="24" r:id="rId1"/>
  </sheets>
  <definedNames>
    <definedName name="_xlnm._FilterDatabase" localSheetId="0" hidden="1">CxC!$A$2:$BT$695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691" i="24" l="1"/>
  <c r="R691" i="24"/>
  <c r="AU690" i="24"/>
  <c r="AU689" i="24"/>
  <c r="AU688" i="24"/>
  <c r="AU687" i="24"/>
  <c r="AU686" i="24"/>
  <c r="AU685" i="24"/>
  <c r="AU684" i="24"/>
  <c r="AU683" i="24"/>
  <c r="AU682" i="24"/>
  <c r="AU681" i="24"/>
  <c r="AU680" i="24"/>
  <c r="AU679" i="24"/>
  <c r="AU678" i="24"/>
  <c r="AU677" i="24"/>
  <c r="AU676" i="24"/>
  <c r="AU675" i="24"/>
  <c r="AU674" i="24"/>
  <c r="AU673" i="24"/>
  <c r="AU672" i="24"/>
  <c r="AU671" i="24"/>
  <c r="AU670" i="24"/>
  <c r="AU669" i="24"/>
  <c r="AU668" i="24"/>
  <c r="AU667" i="24"/>
  <c r="AU666" i="24"/>
  <c r="AU665" i="24"/>
  <c r="AU664" i="24"/>
  <c r="AU663" i="24"/>
  <c r="AU662" i="24"/>
  <c r="AU661" i="24"/>
  <c r="AU660" i="24"/>
  <c r="AU659" i="24"/>
  <c r="AU658" i="24"/>
  <c r="AU657" i="24"/>
  <c r="AU656" i="24"/>
  <c r="AU655" i="24"/>
  <c r="AU654" i="24"/>
  <c r="AU653" i="24"/>
  <c r="AU652" i="24"/>
  <c r="AU651" i="24"/>
  <c r="AU650" i="24"/>
  <c r="AU649" i="24"/>
  <c r="AU648" i="24"/>
  <c r="AU647" i="24"/>
  <c r="AU646" i="24"/>
  <c r="AU645" i="24"/>
  <c r="AU644" i="24"/>
  <c r="AU643" i="24"/>
  <c r="AU642" i="24"/>
  <c r="AU641" i="24"/>
  <c r="AU640" i="24"/>
  <c r="AU639" i="24"/>
  <c r="AU638" i="24"/>
  <c r="AU637" i="24"/>
  <c r="AU636" i="24"/>
  <c r="AU635" i="24"/>
  <c r="AU634" i="24"/>
  <c r="AU633" i="24"/>
  <c r="AU632" i="24"/>
  <c r="AU631" i="24"/>
  <c r="AU630" i="24"/>
  <c r="AU629" i="24"/>
  <c r="AU628" i="24"/>
  <c r="AU627" i="24"/>
  <c r="AU626" i="24"/>
  <c r="AU625" i="24"/>
  <c r="AU624" i="24"/>
  <c r="AU623" i="24"/>
  <c r="AU622" i="24"/>
  <c r="AU621" i="24"/>
  <c r="AU620" i="24"/>
  <c r="AU619" i="24"/>
  <c r="AU618" i="24"/>
  <c r="AU617" i="24"/>
  <c r="AU616" i="24"/>
  <c r="AU615" i="24"/>
  <c r="AU614" i="24"/>
  <c r="AU613" i="24"/>
  <c r="AU612" i="24"/>
  <c r="AU611" i="24"/>
  <c r="AU610" i="24"/>
  <c r="AU609" i="24"/>
  <c r="AU608" i="24"/>
  <c r="AU607" i="24"/>
  <c r="AU606" i="24"/>
  <c r="AU605" i="24"/>
  <c r="AU604" i="24"/>
  <c r="AU603" i="24"/>
  <c r="AU602" i="24"/>
  <c r="AU601" i="24"/>
  <c r="AU600" i="24"/>
  <c r="AU599" i="24"/>
  <c r="AU598" i="24"/>
  <c r="AU597" i="24"/>
  <c r="AU596" i="24"/>
  <c r="AU595" i="24"/>
  <c r="AU594" i="24"/>
  <c r="AU593" i="24"/>
  <c r="AU592" i="24"/>
  <c r="AU591" i="24"/>
  <c r="AU590" i="24"/>
  <c r="AU589" i="24"/>
  <c r="AU588" i="24"/>
  <c r="AU587" i="24"/>
  <c r="AU586" i="24"/>
  <c r="AU585" i="24"/>
  <c r="AU584" i="24"/>
  <c r="AU583" i="24"/>
  <c r="AU582" i="24"/>
  <c r="AU581" i="24"/>
  <c r="AU580" i="24"/>
  <c r="AU579" i="24"/>
  <c r="AU578" i="24"/>
  <c r="AU577" i="24"/>
  <c r="AU576" i="24"/>
  <c r="AU575" i="24"/>
  <c r="AU574" i="24"/>
  <c r="AU573" i="24"/>
  <c r="AU572" i="24"/>
  <c r="AU571" i="24"/>
  <c r="AU570" i="24"/>
  <c r="AU569" i="24"/>
  <c r="AU568" i="24"/>
  <c r="AU567" i="24"/>
  <c r="AU566" i="24"/>
  <c r="AU565" i="24"/>
  <c r="AU564" i="24"/>
  <c r="AU563" i="24"/>
  <c r="AU562" i="24"/>
  <c r="AU561" i="24"/>
  <c r="AU560" i="24"/>
  <c r="AU559" i="24"/>
  <c r="AU558" i="24"/>
  <c r="AU557" i="24"/>
  <c r="AU556" i="24"/>
  <c r="AU555" i="24"/>
  <c r="AU554" i="24"/>
  <c r="AU553" i="24"/>
  <c r="AU552" i="24"/>
  <c r="AU551" i="24"/>
  <c r="AU550" i="24"/>
  <c r="AU549" i="24"/>
  <c r="AU548" i="24"/>
  <c r="AU547" i="24"/>
  <c r="AU546" i="24"/>
  <c r="AU545" i="24"/>
  <c r="AU544" i="24"/>
  <c r="AU543" i="24"/>
  <c r="AU542" i="24"/>
  <c r="AU541" i="24"/>
  <c r="AU540" i="24"/>
  <c r="AU539" i="24"/>
  <c r="AU538" i="24"/>
  <c r="AU537" i="24"/>
  <c r="AU536" i="24"/>
  <c r="AU535" i="24"/>
  <c r="AU534" i="24"/>
  <c r="AU533" i="24"/>
  <c r="AU532" i="24"/>
  <c r="AU531" i="24"/>
  <c r="AU530" i="24"/>
  <c r="AU529" i="24"/>
  <c r="AU528" i="24"/>
  <c r="AU527" i="24"/>
  <c r="AU526" i="24"/>
  <c r="AU525" i="24"/>
  <c r="AU524" i="24"/>
  <c r="AU523" i="24"/>
  <c r="AU522" i="24"/>
  <c r="AU521" i="24"/>
  <c r="AU520" i="24"/>
  <c r="AU519" i="24"/>
  <c r="AU518" i="24"/>
  <c r="AU517" i="24"/>
  <c r="AU516" i="24"/>
  <c r="AU515" i="24"/>
  <c r="AU514" i="24"/>
  <c r="AU513" i="24"/>
  <c r="AU512" i="24"/>
  <c r="AU511" i="24"/>
  <c r="AU510" i="24"/>
  <c r="AU509" i="24"/>
  <c r="AU508" i="24"/>
  <c r="AU507" i="24"/>
  <c r="AU506" i="24"/>
  <c r="AU505" i="24"/>
  <c r="AU504" i="24"/>
  <c r="AU503" i="24"/>
  <c r="AU502" i="24"/>
  <c r="AU501" i="24"/>
  <c r="AU500" i="24"/>
  <c r="AU499" i="24"/>
  <c r="AU498" i="24"/>
  <c r="AU497" i="24"/>
  <c r="AU496" i="24"/>
  <c r="AU495" i="24"/>
  <c r="AU494" i="24"/>
  <c r="AU493" i="24"/>
  <c r="AU492" i="24"/>
  <c r="AU491" i="24"/>
  <c r="AU490" i="24"/>
  <c r="AU489" i="24"/>
  <c r="AU488" i="24"/>
  <c r="AU487" i="24"/>
  <c r="AU486" i="24"/>
  <c r="AU485" i="24"/>
  <c r="AU484" i="24"/>
  <c r="AU483" i="24"/>
  <c r="AU482" i="24"/>
  <c r="AU481" i="24"/>
  <c r="AU480" i="24"/>
  <c r="AU479" i="24"/>
  <c r="AU478" i="24"/>
  <c r="AU477" i="24"/>
  <c r="AU476" i="24"/>
  <c r="AU475" i="24"/>
  <c r="AU474" i="24"/>
  <c r="AU473" i="24"/>
  <c r="AU472" i="24"/>
  <c r="AU471" i="24"/>
  <c r="AU470" i="24"/>
  <c r="AU469" i="24"/>
  <c r="AU468" i="24"/>
  <c r="AU467" i="24"/>
  <c r="AU466" i="24"/>
  <c r="AU465" i="24"/>
  <c r="AU464" i="24"/>
  <c r="AU463" i="24"/>
  <c r="AU462" i="24"/>
  <c r="AU461" i="24"/>
  <c r="AU460" i="24"/>
  <c r="AU459" i="24"/>
  <c r="AU458" i="24"/>
  <c r="AU457" i="24"/>
  <c r="AU456" i="24"/>
  <c r="AU455" i="24"/>
  <c r="AU454" i="24"/>
  <c r="AU453" i="24"/>
  <c r="AU452" i="24"/>
  <c r="AU451" i="24"/>
  <c r="AU450" i="24"/>
  <c r="AU449" i="24"/>
  <c r="AU448" i="24"/>
  <c r="AU447" i="24"/>
  <c r="AU446" i="24"/>
  <c r="AU445" i="24"/>
  <c r="AU444" i="24"/>
  <c r="AU443" i="24"/>
  <c r="AU442" i="24"/>
  <c r="AU441" i="24"/>
  <c r="AU440" i="24"/>
  <c r="AU439" i="24"/>
  <c r="AU438" i="24"/>
  <c r="AU437" i="24"/>
  <c r="AU436" i="24"/>
  <c r="AU435" i="24"/>
  <c r="AU434" i="24"/>
  <c r="AU433" i="24"/>
  <c r="AU432" i="24"/>
  <c r="AU431" i="24"/>
  <c r="AU430" i="24"/>
  <c r="AU429" i="24"/>
  <c r="AU428" i="24"/>
  <c r="AU427" i="24"/>
  <c r="AU426" i="24"/>
  <c r="AU425" i="24"/>
  <c r="AU424" i="24"/>
  <c r="AU423" i="24"/>
  <c r="AU422" i="24"/>
  <c r="AU421" i="24"/>
  <c r="AU420" i="24"/>
  <c r="AU419" i="24"/>
  <c r="AU418" i="24"/>
  <c r="AU417" i="24"/>
  <c r="AU416" i="24"/>
  <c r="AU415" i="24"/>
  <c r="AU414" i="24"/>
  <c r="AU413" i="24"/>
  <c r="AU412" i="24"/>
  <c r="AU411" i="24"/>
  <c r="AU410" i="24"/>
  <c r="AU409" i="24"/>
  <c r="AU408" i="24"/>
  <c r="AU407" i="24"/>
  <c r="AU406" i="24"/>
  <c r="AU405" i="24"/>
  <c r="AU404" i="24"/>
  <c r="AU403" i="24"/>
  <c r="AU402" i="24"/>
  <c r="AU401" i="24"/>
  <c r="AU400" i="24"/>
  <c r="AU399" i="24"/>
  <c r="AU398" i="24"/>
  <c r="AU397" i="24"/>
  <c r="AU396" i="24"/>
  <c r="AU395" i="24"/>
  <c r="AU394" i="24"/>
  <c r="AU393" i="24"/>
  <c r="AU392" i="24"/>
  <c r="AU391" i="24"/>
  <c r="AU390" i="24"/>
  <c r="AU389" i="24"/>
  <c r="AU388" i="24"/>
  <c r="AU387" i="24"/>
  <c r="AU386" i="24"/>
  <c r="AU385" i="24"/>
  <c r="AU384" i="24"/>
  <c r="AU383" i="24"/>
  <c r="AU382" i="24"/>
  <c r="AU381" i="24"/>
  <c r="AU380" i="24"/>
  <c r="AU379" i="24"/>
  <c r="AU378" i="24"/>
  <c r="AU377" i="24"/>
  <c r="AU376" i="24"/>
  <c r="AU375" i="24"/>
  <c r="AU374" i="24"/>
  <c r="AU373" i="24"/>
  <c r="AU372" i="24"/>
  <c r="AU371" i="24"/>
  <c r="AU370" i="24"/>
  <c r="AU369" i="24"/>
  <c r="AU368" i="24"/>
  <c r="AU367" i="24"/>
  <c r="AU366" i="24"/>
  <c r="AU365" i="24"/>
  <c r="AU364" i="24"/>
  <c r="AU363" i="24"/>
  <c r="AU362" i="24"/>
  <c r="AU361" i="24"/>
  <c r="AU360" i="24"/>
  <c r="AU359" i="24"/>
  <c r="AU358" i="24"/>
  <c r="AU357" i="24"/>
  <c r="AU356" i="24"/>
  <c r="AU355" i="24"/>
  <c r="AU354" i="24"/>
  <c r="AU353" i="24"/>
  <c r="AU352" i="24"/>
  <c r="AU351" i="24"/>
  <c r="AU350" i="24"/>
  <c r="AU349" i="24"/>
  <c r="AU348" i="24"/>
  <c r="AU347" i="24"/>
  <c r="AU346" i="24"/>
  <c r="AU345" i="24"/>
  <c r="AU344" i="24"/>
  <c r="AU343" i="24"/>
  <c r="AU342" i="24"/>
  <c r="AU341" i="24"/>
  <c r="AU340" i="24"/>
  <c r="AU339" i="24"/>
  <c r="AU338" i="24"/>
  <c r="AU337" i="24"/>
  <c r="AU336" i="24"/>
  <c r="AU335" i="24"/>
  <c r="AU334" i="24"/>
  <c r="AU333" i="24"/>
  <c r="AU332" i="24"/>
  <c r="AU331" i="24"/>
  <c r="AU330" i="24"/>
  <c r="AU329" i="24"/>
  <c r="AU328" i="24"/>
  <c r="AU327" i="24"/>
  <c r="AU326" i="24"/>
  <c r="AU325" i="24"/>
  <c r="AU324" i="24"/>
  <c r="AU323" i="24"/>
  <c r="AU322" i="24"/>
  <c r="AU321" i="24"/>
  <c r="AU320" i="24"/>
  <c r="AU319" i="24"/>
  <c r="AU318" i="24"/>
  <c r="AU317" i="24"/>
  <c r="AU316" i="24"/>
  <c r="AU315" i="24"/>
  <c r="AU314" i="24"/>
  <c r="AU313" i="24"/>
  <c r="AU312" i="24"/>
  <c r="AU311" i="24"/>
  <c r="AU310" i="24"/>
  <c r="AU309" i="24"/>
  <c r="AU308" i="24"/>
  <c r="AU307" i="24"/>
  <c r="AU306" i="24"/>
  <c r="AU305" i="24"/>
  <c r="AU304" i="24"/>
  <c r="AU303" i="24"/>
  <c r="AU302" i="24"/>
  <c r="AU301" i="24"/>
  <c r="AU300" i="24"/>
  <c r="AU299" i="24"/>
  <c r="AU298" i="24"/>
  <c r="AU297" i="24"/>
  <c r="AU296" i="24"/>
  <c r="AU295" i="24"/>
  <c r="AU294" i="24"/>
  <c r="AU293" i="24"/>
  <c r="AU292" i="24"/>
  <c r="AU291" i="24"/>
  <c r="AU290" i="24"/>
  <c r="AU289" i="24"/>
  <c r="AU288" i="24"/>
  <c r="AU287" i="24"/>
  <c r="AU286" i="24"/>
  <c r="AU285" i="24"/>
  <c r="AU284" i="24"/>
  <c r="AU283" i="24"/>
  <c r="AU282" i="24"/>
  <c r="AU281" i="24"/>
  <c r="AU280" i="24"/>
  <c r="AU279" i="24"/>
  <c r="AU278" i="24"/>
  <c r="AU277" i="24"/>
  <c r="AU276" i="24"/>
  <c r="AU275" i="24"/>
  <c r="AU274" i="24"/>
  <c r="AU273" i="24"/>
  <c r="AU272" i="24"/>
  <c r="AU271" i="24"/>
  <c r="AU270" i="24"/>
  <c r="AU269" i="24"/>
  <c r="AU268" i="24"/>
  <c r="AU267" i="24"/>
  <c r="AU266" i="24"/>
  <c r="AU265" i="24"/>
  <c r="AU264" i="24"/>
  <c r="AU263" i="24"/>
  <c r="AU262" i="24"/>
  <c r="AU261" i="24"/>
  <c r="AU260" i="24"/>
  <c r="AU259" i="24"/>
  <c r="AU258" i="24"/>
  <c r="AU257" i="24"/>
  <c r="AU256" i="24"/>
  <c r="AU255" i="24"/>
  <c r="AU254" i="24"/>
  <c r="AU253" i="24"/>
  <c r="AU252" i="24"/>
  <c r="AU251" i="24"/>
  <c r="AU250" i="24"/>
  <c r="AU249" i="24"/>
  <c r="AU248" i="24"/>
  <c r="AU247" i="24"/>
  <c r="AU246" i="24"/>
  <c r="AU245" i="24"/>
  <c r="AU244" i="24"/>
  <c r="AU243" i="24"/>
  <c r="AU242" i="24"/>
  <c r="AU241" i="24"/>
  <c r="AU240" i="24"/>
  <c r="AU239" i="24"/>
  <c r="AU238" i="24"/>
  <c r="AU237" i="24"/>
  <c r="AU236" i="24"/>
  <c r="AU235" i="24"/>
  <c r="AU234" i="24"/>
  <c r="AU233" i="24"/>
  <c r="AU232" i="24"/>
  <c r="AU231" i="24"/>
  <c r="AU230" i="24"/>
  <c r="AU229" i="24"/>
  <c r="AU228" i="24"/>
  <c r="AU227" i="24"/>
  <c r="AU226" i="24"/>
  <c r="AU225" i="24"/>
  <c r="AU224" i="24"/>
  <c r="AU223" i="24"/>
  <c r="AU222" i="24"/>
  <c r="AU221" i="24"/>
  <c r="AU220" i="24"/>
  <c r="AU219" i="24"/>
  <c r="AU218" i="24"/>
  <c r="AU217" i="24"/>
  <c r="AU216" i="24"/>
  <c r="AU215" i="24"/>
  <c r="AU214" i="24"/>
  <c r="AU213" i="24"/>
  <c r="AU212" i="24"/>
  <c r="AU211" i="24"/>
  <c r="AU210" i="24"/>
  <c r="AU209" i="24"/>
  <c r="AU208" i="24"/>
  <c r="AU207" i="24"/>
  <c r="AU206" i="24"/>
  <c r="AU205" i="24"/>
  <c r="AU204" i="24"/>
  <c r="AU203" i="24"/>
  <c r="AU202" i="24"/>
  <c r="AU201" i="24"/>
  <c r="AU200" i="24"/>
  <c r="AU199" i="24"/>
  <c r="AU198" i="24"/>
  <c r="AU197" i="24"/>
  <c r="AU196" i="24"/>
  <c r="AU195" i="24"/>
  <c r="AU194" i="24"/>
  <c r="AU193" i="24"/>
  <c r="AU192" i="24"/>
  <c r="AU191" i="24"/>
  <c r="AU190" i="24"/>
  <c r="AU189" i="24"/>
  <c r="AU188" i="24"/>
  <c r="AU187" i="24"/>
  <c r="AU186" i="24"/>
  <c r="AU185" i="24"/>
  <c r="AU184" i="24"/>
  <c r="AU183" i="24"/>
  <c r="AU182" i="24"/>
  <c r="AU181" i="24"/>
  <c r="AU180" i="24"/>
  <c r="AU179" i="24"/>
  <c r="AU178" i="24"/>
  <c r="AU177" i="24"/>
  <c r="AU176" i="24"/>
  <c r="AU175" i="24"/>
  <c r="AU174" i="24"/>
  <c r="AU173" i="24"/>
  <c r="AU172" i="24"/>
  <c r="AU171" i="24"/>
  <c r="AU170" i="24"/>
  <c r="AU169" i="24"/>
  <c r="AU168" i="24"/>
  <c r="AU167" i="24"/>
  <c r="AU166" i="24"/>
  <c r="AU165" i="24"/>
  <c r="AU164" i="24"/>
  <c r="AU163" i="24"/>
  <c r="AU162" i="24"/>
  <c r="AU161" i="24"/>
  <c r="AU160" i="24"/>
  <c r="AU159" i="24"/>
  <c r="AU158" i="24"/>
  <c r="AU157" i="24"/>
  <c r="AU156" i="24"/>
  <c r="AU155" i="24"/>
  <c r="AU154" i="24"/>
  <c r="AU153" i="24"/>
  <c r="AU152" i="24"/>
  <c r="AU151" i="24"/>
  <c r="AU150" i="24"/>
  <c r="AU149" i="24"/>
  <c r="AU148" i="24"/>
  <c r="AU147" i="24"/>
  <c r="AU146" i="24"/>
  <c r="AU145" i="24"/>
  <c r="AU144" i="24"/>
  <c r="AU143" i="24"/>
  <c r="AU142" i="24"/>
  <c r="AU141" i="24"/>
  <c r="AU140" i="24"/>
  <c r="AU139" i="24"/>
  <c r="AU138" i="24"/>
  <c r="AU137" i="24"/>
  <c r="AU136" i="24"/>
  <c r="AU135" i="24"/>
  <c r="AU134" i="24"/>
  <c r="AU133" i="24"/>
  <c r="AU132" i="24"/>
  <c r="AU131" i="24"/>
  <c r="AU130" i="24"/>
  <c r="AU129" i="24"/>
  <c r="AU128" i="24"/>
  <c r="AU127" i="24"/>
  <c r="AU126" i="24"/>
  <c r="AU125" i="24"/>
  <c r="AU124" i="24"/>
  <c r="AU123" i="24"/>
  <c r="AU122" i="24"/>
  <c r="AU121" i="24"/>
  <c r="AU120" i="24"/>
  <c r="AU119" i="24"/>
  <c r="AU118" i="24"/>
  <c r="AU117" i="24"/>
  <c r="AU116" i="24"/>
  <c r="AU115" i="24"/>
  <c r="AU114" i="24"/>
  <c r="AU113" i="24"/>
  <c r="AU112" i="24"/>
  <c r="AU111" i="24"/>
  <c r="AU110" i="24"/>
  <c r="AU109" i="24"/>
  <c r="AU108" i="24"/>
  <c r="AU107" i="24"/>
  <c r="AU106" i="24"/>
  <c r="AU105" i="24"/>
  <c r="AU104" i="24"/>
  <c r="AU103" i="24"/>
  <c r="AU102" i="24"/>
  <c r="AU101" i="24"/>
  <c r="AU100" i="24"/>
  <c r="AU99" i="24"/>
  <c r="AU98" i="24"/>
  <c r="AU97" i="24"/>
  <c r="AU96" i="24"/>
  <c r="AU95" i="24"/>
  <c r="AU94" i="24"/>
  <c r="AU93" i="24"/>
  <c r="AU92" i="24"/>
  <c r="AU91" i="24"/>
  <c r="AU90" i="24"/>
  <c r="AU89" i="24"/>
  <c r="AU88" i="24"/>
  <c r="AU87" i="24"/>
  <c r="AU86" i="24"/>
  <c r="AU85" i="24"/>
  <c r="AU84" i="24"/>
  <c r="AU83" i="24"/>
  <c r="AU82" i="24"/>
  <c r="AU81" i="24"/>
  <c r="AU80" i="24"/>
  <c r="AU79" i="24"/>
  <c r="AU78" i="24"/>
  <c r="AU77" i="24"/>
  <c r="AU76" i="24"/>
  <c r="AU75" i="24"/>
  <c r="AU74" i="24"/>
  <c r="AU73" i="24"/>
  <c r="AU72" i="24"/>
  <c r="AU71" i="24"/>
  <c r="AU70" i="24"/>
  <c r="AU69" i="24"/>
  <c r="AU68" i="24"/>
  <c r="AU67" i="24"/>
  <c r="AU66" i="24"/>
  <c r="AU65" i="24"/>
  <c r="AU64" i="24"/>
  <c r="AU63" i="24"/>
  <c r="AU62" i="24"/>
  <c r="AU61" i="24"/>
  <c r="AU60" i="24"/>
  <c r="AU59" i="24"/>
  <c r="AU58" i="24"/>
  <c r="AU57" i="24"/>
  <c r="AU56" i="24"/>
  <c r="AU55" i="24"/>
  <c r="AU54" i="24"/>
  <c r="AU53" i="24"/>
  <c r="AU52" i="24"/>
  <c r="AU51" i="24"/>
  <c r="AU50" i="24"/>
  <c r="AU49" i="24"/>
  <c r="AU48" i="24"/>
  <c r="AU47" i="24"/>
  <c r="AU46" i="24"/>
  <c r="AU45" i="24"/>
  <c r="AU44" i="24"/>
  <c r="AU43" i="24"/>
  <c r="AU42" i="24"/>
  <c r="AU41" i="24"/>
  <c r="AU40" i="24"/>
  <c r="AU39" i="24"/>
  <c r="AU38" i="24"/>
  <c r="AU37" i="24"/>
  <c r="AU36" i="24"/>
  <c r="AU35" i="24"/>
  <c r="AU34" i="24"/>
  <c r="AU33" i="24"/>
  <c r="AU32" i="24"/>
  <c r="AU31" i="24"/>
  <c r="AU30" i="24"/>
  <c r="AU29" i="24"/>
  <c r="AU28" i="24"/>
  <c r="AU27" i="24"/>
  <c r="AU26" i="24"/>
  <c r="AU25" i="24"/>
  <c r="AU24" i="24"/>
  <c r="AU23" i="24"/>
  <c r="AU22" i="24"/>
  <c r="AU21" i="24"/>
  <c r="AU20" i="24"/>
  <c r="AU19" i="24"/>
  <c r="AU18" i="24"/>
  <c r="AU17" i="24"/>
  <c r="AU16" i="24"/>
  <c r="AU15" i="24"/>
  <c r="AU14" i="24"/>
  <c r="AU13" i="24"/>
  <c r="AU12" i="24"/>
  <c r="AU11" i="24"/>
  <c r="AU10" i="24"/>
  <c r="AU9" i="24"/>
  <c r="AU8" i="24"/>
  <c r="AU7" i="24"/>
  <c r="AU6" i="24"/>
  <c r="AU5" i="24"/>
  <c r="AU4" i="24"/>
  <c r="AU3" i="24"/>
  <c r="AW694" i="24"/>
  <c r="AV694" i="24"/>
  <c r="AU694" i="24"/>
  <c r="AT694" i="24"/>
  <c r="AS694" i="24"/>
  <c r="AR694" i="24"/>
  <c r="AQ694" i="24"/>
  <c r="AP694" i="24"/>
  <c r="AO694" i="24"/>
  <c r="AN694" i="24"/>
  <c r="AM694" i="24"/>
  <c r="AL694" i="24"/>
  <c r="AK694" i="24"/>
  <c r="AJ694" i="24"/>
  <c r="AI694" i="24"/>
  <c r="AH694" i="24"/>
  <c r="AG694" i="24"/>
  <c r="AF694" i="24"/>
  <c r="AE694" i="24"/>
  <c r="AD694" i="24"/>
  <c r="AC694" i="24"/>
  <c r="AB694" i="24"/>
  <c r="AA694" i="24"/>
  <c r="Z694" i="24"/>
  <c r="Y694" i="24"/>
  <c r="X694" i="24"/>
  <c r="W694" i="24"/>
  <c r="V694" i="24"/>
  <c r="U694" i="24"/>
  <c r="T694" i="24"/>
  <c r="S694" i="24"/>
  <c r="R694" i="24"/>
  <c r="Q694" i="24"/>
  <c r="P694" i="24"/>
  <c r="O694" i="24"/>
  <c r="N694" i="24"/>
  <c r="M694" i="24"/>
  <c r="L694" i="24"/>
  <c r="K694" i="24"/>
  <c r="J694" i="24"/>
  <c r="I694" i="24"/>
  <c r="H694" i="24"/>
  <c r="AW693" i="24"/>
  <c r="AV693" i="24"/>
  <c r="AT693" i="24"/>
  <c r="AS693" i="24"/>
  <c r="AR693" i="24"/>
  <c r="AQ693" i="24"/>
  <c r="AP693" i="24"/>
  <c r="AO693" i="24"/>
  <c r="AN693" i="24"/>
  <c r="AM693" i="24"/>
  <c r="AL693" i="24"/>
  <c r="AK693" i="24"/>
  <c r="AJ693" i="24"/>
  <c r="AI693" i="24"/>
  <c r="AH693" i="24"/>
  <c r="AG693" i="24"/>
  <c r="AF693" i="24"/>
  <c r="AE693" i="24"/>
  <c r="AD693" i="24"/>
  <c r="AC693" i="24"/>
  <c r="AB693" i="24"/>
  <c r="AA693" i="24"/>
  <c r="Z693" i="24"/>
  <c r="Y693" i="24"/>
  <c r="X693" i="24"/>
  <c r="W693" i="24"/>
  <c r="V693" i="24"/>
  <c r="U693" i="24"/>
  <c r="T693" i="24"/>
  <c r="R693" i="24"/>
  <c r="Q693" i="24"/>
  <c r="P693" i="24"/>
  <c r="O693" i="24"/>
  <c r="N693" i="24"/>
  <c r="M693" i="24"/>
  <c r="S693" i="24" s="1"/>
  <c r="L693" i="24"/>
  <c r="K693" i="24"/>
  <c r="J693" i="24"/>
  <c r="I693" i="24"/>
  <c r="H693" i="24"/>
  <c r="AU693" i="24" l="1"/>
</calcChain>
</file>

<file path=xl/sharedStrings.xml><?xml version="1.0" encoding="utf-8"?>
<sst xmlns="http://schemas.openxmlformats.org/spreadsheetml/2006/main" count="6981" uniqueCount="1126">
  <si>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</si>
  <si>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</si>
  <si>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</si>
  <si>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</si>
  <si>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</si>
  <si>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</si>
  <si>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</si>
  <si>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</si>
  <si>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</si>
  <si>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</si>
  <si>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</si>
  <si>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</si>
  <si>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</si>
  <si>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</si>
  <si>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</si>
  <si>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</si>
  <si>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</si>
  <si>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</si>
  <si>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</si>
  <si>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</si>
  <si>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</si>
  <si>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</si>
  <si>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</si>
  <si>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</si>
  <si>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</si>
  <si>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</si>
  <si>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</si>
  <si>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</si>
  <si>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</si>
  <si>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</si>
  <si>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</si>
  <si>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</si>
  <si>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</si>
  <si>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</si>
  <si>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</si>
  <si>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</si>
  <si>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</si>
  <si>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</si>
  <si>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</si>
  <si>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</si>
  <si>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</si>
  <si>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</si>
  <si>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</si>
  <si>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</si>
  <si>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</si>
  <si>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</si>
  <si>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</si>
  <si>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</si>
  <si>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</si>
  <si>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</si>
  <si>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</si>
  <si>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</si>
  <si>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</si>
  <si>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</si>
  <si>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</si>
  <si>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</si>
  <si>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</si>
  <si>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</si>
  <si>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</si>
  <si>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</si>
  <si>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</si>
  <si>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</si>
  <si>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</si>
  <si>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</si>
  <si>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</si>
  <si>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</si>
  <si>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</si>
  <si>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</si>
  <si>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</si>
  <si>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</si>
  <si>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</si>
  <si>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</si>
  <si>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</si>
  <si>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</si>
  <si>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</si>
  <si>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</si>
  <si>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</si>
  <si>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</si>
  <si>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</si>
  <si>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</si>
  <si>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</si>
  <si>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</si>
  <si>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</si>
  <si>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</si>
  <si>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</si>
  <si>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</si>
  <si>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</si>
  <si>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</si>
  <si>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</si>
  <si>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</si>
  <si>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</si>
  <si>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</si>
  <si>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</si>
  <si>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</si>
  <si>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</si>
  <si>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</si>
  <si>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</si>
  <si>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</si>
  <si>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</si>
  <si>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</si>
  <si>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</si>
  <si>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</si>
  <si>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</si>
  <si>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</si>
  <si>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</si>
  <si>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</si>
  <si>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</si>
  <si>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</si>
  <si>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</si>
  <si>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</si>
  <si>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</si>
  <si>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</si>
  <si>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</si>
  <si>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</si>
  <si>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</si>
  <si>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</si>
  <si>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</si>
  <si>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</si>
  <si>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</si>
  <si>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</si>
  <si>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</si>
  <si>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</si>
  <si>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</si>
  <si>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</si>
  <si>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</si>
  <si>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</si>
  <si>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</si>
  <si>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</si>
  <si>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</si>
  <si>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</si>
  <si>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</si>
  <si>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</si>
  <si>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</si>
  <si>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</si>
  <si>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</si>
  <si>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</si>
  <si>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</si>
  <si>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</si>
  <si>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</si>
  <si>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</si>
  <si>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</si>
  <si>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</si>
  <si>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</si>
  <si>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</si>
  <si>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</si>
  <si>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</si>
  <si>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</si>
  <si>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</si>
  <si>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</si>
  <si>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</si>
  <si>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</si>
  <si>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</si>
  <si>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</si>
  <si>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</si>
  <si>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</si>
  <si>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</si>
  <si>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</si>
  <si>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</si>
  <si>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</si>
  <si>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</si>
  <si>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</si>
  <si>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</si>
  <si>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</si>
  <si>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</si>
  <si>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</si>
  <si>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</si>
  <si>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19-300962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</si>
  <si>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</si>
  <si>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</si>
  <si>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</si>
  <si>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</si>
  <si>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</si>
  <si>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</si>
  <si>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</si>
  <si>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</si>
  <si>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</si>
  <si>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</si>
  <si>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</si>
  <si>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</si>
  <si>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</si>
  <si>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</si>
  <si>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</si>
  <si>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</si>
  <si>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</si>
  <si>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</si>
  <si>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</si>
  <si>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</si>
  <si>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</si>
  <si>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</si>
  <si>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</si>
  <si>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</si>
  <si>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</si>
  <si>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</si>
  <si>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</si>
  <si>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</si>
  <si>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</si>
  <si>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</si>
  <si>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</si>
  <si>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</si>
  <si>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</si>
  <si>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</si>
  <si>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</si>
  <si>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</si>
  <si>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</si>
  <si>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</si>
  <si>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</si>
  <si>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</si>
  <si>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</si>
  <si>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</si>
  <si>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</si>
  <si>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</si>
  <si>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</si>
  <si>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</si>
  <si>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</si>
  <si>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</si>
  <si>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</si>
  <si>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</si>
  <si>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</si>
  <si>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</si>
  <si>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</si>
  <si>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</si>
  <si>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</si>
  <si>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</si>
  <si>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</si>
  <si>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</si>
  <si>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</si>
  <si>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</si>
  <si>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</si>
  <si>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</si>
  <si>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</si>
  <si>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</si>
  <si>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</si>
  <si>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</si>
  <si>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</si>
  <si>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</si>
  <si>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</si>
  <si>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</si>
  <si>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</si>
  <si>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</si>
  <si>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</si>
  <si>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</si>
  <si>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</si>
  <si>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</si>
  <si>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</si>
  <si>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</si>
  <si>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</si>
  <si>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</si>
  <si>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</si>
  <si>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</si>
  <si>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</si>
  <si>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</si>
  <si>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</si>
  <si>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</si>
  <si>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</si>
  <si>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</si>
  <si>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</si>
  <si>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</si>
  <si>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</si>
  <si>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</si>
  <si>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</si>
  <si>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</si>
  <si>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</si>
  <si>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</si>
  <si>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</si>
  <si>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</si>
  <si>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</si>
  <si>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</si>
  <si>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</si>
  <si>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</si>
  <si>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</si>
  <si>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</si>
  <si>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</si>
  <si>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</si>
  <si>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</si>
  <si>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</si>
  <si>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</si>
  <si>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</si>
  <si>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</si>
  <si>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</si>
  <si>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</si>
  <si>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</si>
  <si>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46-301552</t>
  </si>
  <si>
    <t>46-301570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</si>
  <si>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</si>
  <si>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</si>
  <si>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</si>
  <si>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</si>
  <si>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</si>
  <si>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</si>
  <si>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</si>
  <si>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</si>
  <si>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</si>
  <si>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</si>
  <si>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</si>
  <si>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</si>
  <si>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</si>
  <si>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</si>
  <si>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</si>
  <si>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</si>
  <si>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</si>
  <si>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</si>
  <si>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</si>
  <si>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</si>
  <si>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</si>
  <si>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</si>
  <si>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</si>
  <si>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</si>
  <si>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</si>
  <si>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</si>
  <si>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</si>
  <si>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6-301465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</si>
  <si>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</si>
  <si>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</si>
  <si>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</si>
  <si>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</si>
  <si>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</si>
  <si>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</si>
  <si>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</si>
  <si>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</si>
  <si>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</si>
  <si>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</si>
  <si>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</si>
  <si>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</si>
  <si>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</si>
  <si>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</si>
  <si>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</si>
  <si>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</si>
  <si>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</si>
  <si>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</si>
  <si>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</si>
  <si>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</si>
  <si>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</si>
  <si>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</si>
  <si>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</si>
  <si>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</si>
  <si>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80-300724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</si>
  <si>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</si>
  <si>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</si>
  <si>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</si>
  <si>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</si>
  <si>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</si>
  <si>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</si>
  <si>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</si>
  <si>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</si>
  <si>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</si>
  <si>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</si>
  <si>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</si>
  <si>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</si>
  <si>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</si>
  <si>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</si>
  <si>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</si>
  <si>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</si>
  <si>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</si>
  <si>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</si>
  <si>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</si>
  <si>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</si>
  <si>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</si>
  <si>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</si>
  <si>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89-300099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</si>
  <si>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</si>
  <si>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</si>
  <si>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</si>
  <si>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</si>
  <si>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</si>
  <si>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</si>
  <si>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</si>
  <si>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</si>
  <si>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</si>
  <si>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</si>
  <si>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</si>
  <si>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</si>
  <si>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</si>
  <si>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</si>
  <si>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</si>
  <si>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</si>
  <si>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</si>
  <si>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</si>
  <si>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</si>
  <si>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</si>
  <si>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</si>
  <si>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</si>
  <si>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</si>
  <si>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</si>
  <si>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</si>
  <si>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</si>
  <si>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</si>
  <si>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</si>
  <si>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</si>
  <si>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</si>
  <si>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</si>
  <si>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</si>
  <si>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</si>
  <si>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</si>
  <si>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</si>
  <si>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</si>
  <si>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</si>
  <si>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</si>
  <si>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</si>
  <si>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</si>
  <si>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</si>
  <si>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</si>
  <si>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</si>
  <si>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</si>
  <si>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</si>
  <si>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</si>
  <si>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</si>
  <si>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</si>
  <si>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</si>
  <si>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</si>
  <si>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</si>
  <si>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</si>
  <si>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</si>
  <si>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</si>
  <si>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</si>
  <si>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</si>
  <si>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</si>
  <si>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</si>
  <si>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</si>
  <si>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</si>
  <si>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</si>
  <si>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</si>
  <si>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</si>
  <si>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</si>
  <si>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</si>
  <si>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</si>
  <si>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</si>
  <si>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</si>
  <si>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</si>
  <si>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</si>
  <si>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</si>
  <si>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</si>
  <si>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</si>
  <si>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</si>
  <si>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</si>
  <si>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</si>
  <si>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</si>
  <si>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</si>
  <si>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</si>
  <si>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</si>
  <si>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</si>
  <si>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</si>
  <si>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</si>
  <si>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</si>
  <si>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</si>
  <si>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</si>
  <si>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</si>
  <si>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</si>
  <si>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</si>
  <si>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</si>
  <si>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</si>
  <si>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</si>
  <si>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</si>
  <si>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</si>
  <si>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</si>
  <si>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</si>
  <si>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</si>
  <si>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</si>
  <si>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</si>
  <si>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</si>
  <si>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</si>
  <si>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</si>
  <si>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</si>
  <si>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</si>
  <si>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</si>
  <si>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</si>
  <si>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</si>
  <si>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</si>
  <si>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</si>
  <si>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</si>
  <si>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</si>
  <si>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</si>
  <si>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</si>
  <si>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</si>
  <si>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</si>
  <si>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</si>
  <si>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</si>
  <si>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</si>
  <si>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</si>
  <si>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</si>
  <si>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</si>
  <si>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</si>
  <si>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</si>
  <si>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</si>
  <si>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</si>
  <si>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</si>
  <si>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</si>
  <si>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</si>
  <si>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</si>
  <si>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</si>
  <si>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</si>
  <si>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</si>
  <si>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</si>
  <si>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</si>
  <si>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</si>
  <si>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</si>
  <si>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</si>
  <si>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</si>
  <si>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</si>
  <si>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</si>
  <si>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</si>
  <si>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</si>
  <si>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</si>
  <si>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</si>
  <si>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</si>
  <si>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</si>
  <si>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</si>
  <si>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</si>
  <si>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</si>
  <si>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</si>
  <si>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</si>
  <si>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</si>
  <si>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</si>
  <si>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</si>
  <si>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</si>
  <si>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</si>
  <si>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</si>
  <si>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</si>
  <si>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</si>
  <si>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</si>
  <si>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</si>
  <si>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</si>
  <si>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</si>
  <si>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</si>
  <si>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</si>
  <si>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</si>
  <si>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</si>
  <si>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</si>
  <si>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</si>
  <si>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</si>
  <si>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</si>
  <si>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</si>
  <si>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</si>
  <si>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</si>
  <si>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</si>
  <si>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</si>
  <si>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</si>
  <si>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</si>
  <si>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</si>
  <si>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</si>
  <si>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</si>
  <si>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</si>
  <si>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</si>
  <si>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</si>
  <si>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</si>
  <si>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</si>
  <si>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</si>
  <si>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</si>
  <si>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</si>
  <si>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</si>
  <si>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</si>
  <si>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</si>
  <si>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</si>
  <si>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</si>
  <si>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</si>
  <si>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</si>
  <si>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</si>
  <si>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</si>
  <si>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</si>
  <si>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</si>
  <si>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</si>
  <si>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</si>
  <si>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</si>
  <si>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</si>
  <si>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</si>
  <si>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</si>
  <si>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</si>
  <si>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</si>
  <si>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</si>
  <si>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</si>
  <si>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</si>
  <si>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</si>
  <si>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</si>
  <si>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</si>
  <si>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</si>
  <si>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</si>
  <si>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</si>
  <si>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</si>
  <si>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</si>
  <si>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</si>
  <si>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</si>
  <si>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</si>
  <si>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</si>
  <si>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</si>
  <si>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</si>
  <si>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</si>
  <si>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</si>
  <si>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</si>
  <si>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</si>
  <si>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</si>
  <si>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</si>
  <si>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</si>
  <si>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</si>
  <si>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</si>
  <si>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</si>
  <si>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</si>
  <si>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</si>
  <si>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</si>
  <si>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</si>
  <si>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</si>
  <si>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</si>
  <si>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</si>
  <si>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</si>
  <si>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</si>
  <si>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</si>
  <si>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</si>
  <si>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</si>
  <si>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</si>
  <si>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</si>
  <si>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</si>
  <si>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</si>
  <si>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</si>
  <si>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</si>
  <si>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</si>
  <si>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</si>
  <si>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</si>
  <si>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</si>
  <si>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</si>
  <si>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</si>
  <si>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</si>
  <si>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</si>
  <si>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</si>
  <si>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</si>
  <si>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</si>
  <si>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</si>
  <si>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</si>
  <si>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</si>
  <si>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</si>
  <si>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</si>
  <si>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</si>
  <si>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</si>
  <si>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</si>
  <si>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</si>
  <si>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</si>
  <si>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</si>
  <si>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</si>
  <si>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</si>
  <si>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</si>
  <si>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</si>
  <si>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</si>
  <si>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</si>
  <si>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</si>
  <si>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</si>
  <si>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</si>
  <si>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</si>
  <si>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</si>
  <si>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</si>
  <si>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</si>
  <si>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</si>
  <si>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</si>
  <si>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</si>
  <si>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</si>
  <si>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</si>
  <si>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</si>
  <si>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</si>
  <si>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</si>
  <si>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</si>
  <si>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</si>
  <si>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</si>
  <si>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</si>
  <si>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</si>
  <si>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</si>
  <si>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</si>
  <si>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</si>
  <si>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</si>
  <si>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</si>
  <si>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</si>
  <si>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</si>
  <si>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</si>
  <si>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</si>
  <si>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</si>
  <si>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</si>
  <si>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</si>
  <si>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</si>
  <si>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</si>
  <si>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2-301684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</si>
  <si>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</si>
  <si>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</si>
  <si>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</si>
  <si>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</si>
  <si>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</si>
  <si>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</si>
  <si>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</si>
  <si>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</si>
  <si>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</si>
  <si>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</si>
  <si>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</si>
  <si>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</si>
  <si>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</si>
  <si>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</si>
  <si>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</si>
  <si>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</si>
  <si>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</si>
  <si>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</si>
  <si>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</si>
  <si>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</si>
  <si>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</si>
  <si>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</si>
  <si>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</si>
  <si>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</si>
  <si>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</si>
  <si>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</si>
  <si>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</si>
  <si>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</si>
  <si>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</si>
  <si>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BUCERIAS</t>
  </si>
  <si>
    <t>48350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</si>
  <si>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</si>
  <si>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</si>
  <si>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</si>
  <si>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</si>
  <si>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</si>
  <si>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</si>
  <si>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</si>
  <si>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</si>
  <si>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</si>
  <si>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</si>
  <si>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</si>
  <si>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</si>
  <si>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</si>
  <si>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</si>
  <si>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</si>
  <si>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</si>
  <si>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</si>
  <si>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</si>
  <si>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</si>
  <si>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</si>
  <si>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</si>
  <si>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</si>
  <si>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</si>
  <si>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</si>
  <si>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</si>
  <si>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</si>
  <si>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</si>
  <si>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</si>
  <si>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</si>
  <si>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</si>
  <si>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</si>
  <si>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</si>
  <si>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</si>
  <si>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</si>
  <si>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</si>
  <si>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</si>
  <si>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</si>
  <si>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</si>
  <si>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</si>
  <si>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</si>
  <si>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</si>
  <si>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</si>
  <si>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</si>
  <si>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</si>
  <si>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</si>
  <si>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</si>
  <si>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</si>
  <si>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</si>
  <si>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</si>
  <si>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</si>
  <si>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</si>
  <si>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</si>
  <si>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</si>
  <si>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</si>
  <si>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</si>
  <si>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</si>
  <si>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</si>
  <si>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</si>
  <si>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</si>
  <si>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</si>
  <si>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</si>
  <si>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</si>
  <si>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</si>
  <si>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</si>
  <si>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</si>
  <si>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</si>
  <si>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32-300128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</si>
  <si>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</si>
  <si>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</si>
  <si>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</si>
  <si>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</si>
  <si>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</si>
  <si>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</si>
  <si>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</si>
  <si>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</si>
  <si>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32-300335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</si>
  <si>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</si>
  <si>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</si>
  <si>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</si>
  <si>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</si>
  <si>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</si>
  <si>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</si>
  <si>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</si>
  <si>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</si>
  <si>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</si>
  <si>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</si>
  <si>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</si>
  <si>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</si>
  <si>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</si>
  <si>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</si>
  <si>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</si>
  <si>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</si>
  <si>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</si>
  <si>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</si>
  <si>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</si>
  <si>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</si>
  <si>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</si>
  <si>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</si>
  <si>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</si>
  <si>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</si>
  <si>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</si>
  <si>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</si>
  <si>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</si>
  <si>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</si>
  <si>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</si>
  <si>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33-300356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</si>
  <si>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</si>
  <si>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</si>
  <si>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</si>
  <si>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</si>
  <si>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</si>
  <si>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</si>
  <si>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</si>
  <si>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</si>
  <si>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</si>
  <si>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</si>
  <si>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</si>
  <si>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</si>
  <si>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</si>
  <si>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</si>
  <si>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</si>
  <si>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</si>
  <si>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</si>
  <si>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</si>
  <si>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</si>
  <si>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</si>
  <si>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</si>
  <si>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</si>
  <si>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</si>
  <si>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</si>
  <si>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</si>
  <si>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</si>
  <si>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</si>
  <si>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</si>
  <si>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</si>
  <si>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</si>
  <si>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</si>
  <si>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</si>
  <si>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</si>
  <si>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</si>
  <si>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</si>
  <si>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</si>
  <si>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</si>
  <si>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</si>
  <si>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</si>
  <si>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</si>
  <si>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</si>
  <si>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</si>
  <si>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</si>
  <si>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</si>
  <si>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</si>
  <si>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</si>
  <si>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</si>
  <si>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</si>
  <si>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</si>
  <si>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</si>
  <si>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</si>
  <si>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</si>
  <si>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</si>
  <si>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</si>
  <si>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</si>
  <si>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</si>
  <si>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</si>
  <si>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</si>
  <si>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</si>
  <si>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</si>
  <si>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</si>
  <si>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</si>
  <si>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</si>
  <si>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</si>
  <si>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</si>
  <si>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</si>
  <si>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</si>
  <si>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</si>
  <si>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</si>
  <si>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</si>
  <si>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</si>
  <si>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</si>
  <si>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</si>
  <si>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</si>
  <si>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</si>
  <si>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</si>
  <si>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</si>
  <si>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</si>
  <si>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</si>
  <si>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</si>
  <si>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</si>
  <si>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</si>
  <si>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</si>
  <si>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</si>
  <si>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</si>
  <si>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</si>
  <si>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</si>
  <si>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</si>
  <si>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</si>
  <si>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</si>
  <si>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</si>
  <si>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</si>
  <si>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</si>
  <si>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</si>
  <si>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</si>
  <si>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</si>
  <si>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</si>
  <si>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</si>
  <si>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</si>
  <si>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</si>
  <si>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</si>
  <si>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</si>
  <si>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</si>
  <si>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</si>
  <si>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</si>
  <si>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</si>
  <si>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</si>
  <si>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</si>
  <si>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</si>
  <si>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</si>
  <si>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</si>
  <si>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</si>
  <si>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</si>
  <si>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</si>
  <si>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</si>
  <si>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</si>
  <si>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</si>
  <si>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</si>
  <si>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</si>
  <si>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</si>
  <si>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</si>
  <si>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52-300076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</si>
  <si>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</si>
  <si>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</si>
  <si>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</si>
  <si>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</si>
  <si>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</si>
  <si>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</si>
  <si>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</si>
  <si>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</si>
  <si>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</si>
  <si>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</si>
  <si>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</si>
  <si>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</si>
  <si>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</si>
  <si>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</si>
  <si>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</si>
  <si>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</si>
  <si>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</si>
  <si>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</si>
  <si>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</si>
  <si>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</si>
  <si>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</si>
  <si>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</si>
  <si>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</si>
  <si>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</si>
  <si>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</si>
  <si>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</si>
  <si>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</si>
  <si>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</si>
  <si>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</si>
  <si>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</si>
  <si>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</si>
  <si>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</si>
  <si>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</si>
  <si>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</si>
  <si>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</si>
  <si>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</si>
  <si>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</si>
  <si>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</si>
  <si>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</si>
  <si>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</si>
  <si>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</si>
  <si>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</si>
  <si>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</si>
  <si>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</si>
  <si>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</si>
  <si>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</si>
  <si>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</si>
  <si>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</si>
  <si>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6-301653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</si>
  <si>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</si>
  <si>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</si>
  <si>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</si>
  <si>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</si>
  <si>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</si>
  <si>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</si>
  <si>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</si>
  <si>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</si>
  <si>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</si>
  <si>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</si>
  <si>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</si>
  <si>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</si>
  <si>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</si>
  <si>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</si>
  <si>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</si>
  <si>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</si>
  <si>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</si>
  <si>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</si>
  <si>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</si>
  <si>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</si>
  <si>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</si>
  <si>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</si>
  <si>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</si>
  <si>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</si>
  <si>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</si>
  <si>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</si>
  <si>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</si>
  <si>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</si>
  <si>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</si>
  <si>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</si>
  <si>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</si>
  <si>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</si>
  <si>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</si>
  <si>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</si>
  <si>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</si>
  <si>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</si>
  <si>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</si>
  <si>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</si>
  <si>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</si>
  <si>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</si>
  <si>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</si>
  <si>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</si>
  <si>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</si>
  <si>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</si>
  <si>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</si>
  <si>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</si>
  <si>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</si>
  <si>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</si>
  <si>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</si>
  <si>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</si>
  <si>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</si>
  <si>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</si>
  <si>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</si>
  <si>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</si>
  <si>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</si>
  <si>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</si>
  <si>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</si>
  <si>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</si>
  <si>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</si>
  <si>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</si>
  <si>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</si>
  <si>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</si>
  <si>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</si>
  <si>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</si>
  <si>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</si>
  <si>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</si>
  <si>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</si>
  <si>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</si>
  <si>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</si>
  <si>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</si>
  <si>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</si>
  <si>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</si>
  <si>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</si>
  <si>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</si>
  <si>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</si>
  <si>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</si>
  <si>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</si>
  <si>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</si>
  <si>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</si>
  <si>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</si>
  <si>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</si>
  <si>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</si>
  <si>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</si>
  <si>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</si>
  <si>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</si>
  <si>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</si>
  <si>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</si>
  <si>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</si>
  <si>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</si>
  <si>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</si>
  <si>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</si>
  <si>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</si>
  <si>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</si>
  <si>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</si>
  <si>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</si>
  <si>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</si>
  <si>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</si>
  <si>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</si>
  <si>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</si>
  <si>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</si>
  <si>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</si>
  <si>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</si>
  <si>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</si>
  <si>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</si>
  <si>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</si>
  <si>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</si>
  <si>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</si>
  <si>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</si>
  <si>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</si>
  <si>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</si>
  <si>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</si>
  <si>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</si>
  <si>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</si>
  <si>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</si>
  <si>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</si>
  <si>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</si>
  <si>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</si>
  <si>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</si>
  <si>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99-302870</t>
  </si>
  <si>
    <t>99-303012</t>
  </si>
  <si>
    <t>99-304124</t>
  </si>
  <si>
    <t>99-304304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</si>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</sst>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4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3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65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65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65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65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43" fontId="5" fillId="0" borderId="2" xfId="10" applyNumberFormat="1"/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9" fontId="13" fillId="5" borderId="1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3" fillId="0" borderId="2" xfId="1" applyFont="1" applyBorder="1"/>
    <xf numFmtId="43" fontId="5" fillId="0" borderId="2" xfId="1" applyBorder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C9A1-BF13-4E51-80D7-63780D44BD42}">
  <dimension ref="A1:BT703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6.140625" style="1" customWidth="1"/>
    <col min="2" max="2" width="15" style="1" customWidth="1"/>
    <col min="3" max="3" width="13.85546875" style="1" customWidth="1"/>
    <col min="4" max="4" width="13.42578125" style="1" customWidth="1"/>
    <col min="5" max="5" width="10.7109375" style="1" customWidth="1"/>
    <col min="6" max="6" width="8.140625" style="1" customWidth="1"/>
    <col min="7" max="7" width="9.8554687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1" style="1" bestFit="1" customWidth="1"/>
    <col min="48" max="48" width="11.28515625" style="1" customWidth="1"/>
    <col min="49" max="49" width="11.570312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49.5" customHeight="1" x14ac:dyDescent="0.15">
      <c r="A2" s="3" t="s">
        <v>386</v>
      </c>
      <c r="B2" s="3" t="s">
        <v>387</v>
      </c>
      <c r="C2" s="3" t="s">
        <v>388</v>
      </c>
      <c r="D2" s="3" t="s">
        <v>389</v>
      </c>
      <c r="E2" s="3" t="s">
        <v>390</v>
      </c>
      <c r="F2" s="3" t="s">
        <v>1123</v>
      </c>
      <c r="G2" s="3" t="s">
        <v>392</v>
      </c>
      <c r="H2" s="3" t="s">
        <v>393</v>
      </c>
      <c r="I2" s="3" t="s">
        <v>394</v>
      </c>
      <c r="J2" s="3" t="s">
        <v>395</v>
      </c>
      <c r="K2" s="3" t="s">
        <v>396</v>
      </c>
      <c r="L2" s="5" t="s">
        <v>397</v>
      </c>
      <c r="M2" s="3" t="s">
        <v>398</v>
      </c>
      <c r="N2" s="3" t="s">
        <v>399</v>
      </c>
      <c r="O2" s="3" t="s">
        <v>400</v>
      </c>
      <c r="P2" s="3" t="s">
        <v>401</v>
      </c>
      <c r="Q2" s="3" t="s">
        <v>402</v>
      </c>
      <c r="R2" s="3" t="s">
        <v>403</v>
      </c>
      <c r="S2" s="3" t="s">
        <v>404</v>
      </c>
      <c r="T2" s="3" t="s">
        <v>405</v>
      </c>
      <c r="U2" s="3" t="s">
        <v>406</v>
      </c>
      <c r="V2" s="3" t="s">
        <v>407</v>
      </c>
      <c r="W2" s="3" t="s">
        <v>408</v>
      </c>
      <c r="X2" s="3" t="s">
        <v>409</v>
      </c>
      <c r="Y2" s="3" t="s">
        <v>410</v>
      </c>
      <c r="Z2" s="3" t="s">
        <v>411</v>
      </c>
      <c r="AA2" s="3" t="s">
        <v>412</v>
      </c>
      <c r="AB2" s="3" t="s">
        <v>413</v>
      </c>
      <c r="AC2" s="3" t="s">
        <v>414</v>
      </c>
      <c r="AD2" s="3" t="s">
        <v>415</v>
      </c>
      <c r="AE2" s="3" t="s">
        <v>416</v>
      </c>
      <c r="AF2" s="3" t="s">
        <v>417</v>
      </c>
      <c r="AG2" s="3" t="s">
        <v>418</v>
      </c>
      <c r="AH2" s="3" t="s">
        <v>419</v>
      </c>
      <c r="AI2" s="3" t="s">
        <v>420</v>
      </c>
      <c r="AJ2" s="3" t="s">
        <v>421</v>
      </c>
      <c r="AK2" s="3" t="s">
        <v>422</v>
      </c>
      <c r="AL2" s="3" t="s">
        <v>423</v>
      </c>
      <c r="AM2" s="3" t="s">
        <v>424</v>
      </c>
      <c r="AN2" s="3" t="s">
        <v>425</v>
      </c>
      <c r="AO2" s="3" t="s">
        <v>426</v>
      </c>
      <c r="AP2" s="3" t="s">
        <v>427</v>
      </c>
      <c r="AQ2" s="3" t="s">
        <v>428</v>
      </c>
      <c r="AR2" s="3" t="s">
        <v>429</v>
      </c>
      <c r="AS2" s="38" t="s">
        <v>430</v>
      </c>
      <c r="AT2" s="38" t="s">
        <v>431</v>
      </c>
      <c r="AU2" s="3" t="s">
        <v>432</v>
      </c>
      <c r="AV2" s="3" t="s">
        <v>433</v>
      </c>
      <c r="AW2" s="3" t="s">
        <v>434</v>
      </c>
      <c r="AX2" s="3" t="s">
        <v>435</v>
      </c>
      <c r="AY2" s="3" t="s">
        <v>436</v>
      </c>
      <c r="AZ2" s="3" t="s">
        <v>437</v>
      </c>
      <c r="BA2" s="3" t="s">
        <v>438</v>
      </c>
      <c r="BB2" s="3" t="s">
        <v>439</v>
      </c>
      <c r="BC2" s="3" t="s">
        <v>440</v>
      </c>
      <c r="BD2" s="3" t="s">
        <v>441</v>
      </c>
      <c r="BE2" s="3" t="s">
        <v>442</v>
      </c>
      <c r="BF2" s="3" t="s">
        <v>443</v>
      </c>
      <c r="BG2" s="3" t="s">
        <v>444</v>
      </c>
      <c r="BH2" s="3" t="s">
        <v>445</v>
      </c>
      <c r="BI2" s="3" t="s">
        <v>446</v>
      </c>
      <c r="BJ2" s="3" t="s">
        <v>447</v>
      </c>
      <c r="BK2" s="3" t="s">
        <v>448</v>
      </c>
      <c r="BL2" s="3" t="s">
        <v>449</v>
      </c>
      <c r="BM2" s="3" t="s">
        <v>450</v>
      </c>
      <c r="BN2" s="3" t="s">
        <v>451</v>
      </c>
      <c r="BO2" s="3" t="s">
        <v>452</v>
      </c>
      <c r="BP2" s="3" t="s">
        <v>453</v>
      </c>
      <c r="BQ2" s="3" t="s">
        <v>454</v>
      </c>
      <c r="BR2" s="5" t="s">
        <v>455</v>
      </c>
      <c r="BS2" s="3" t="s">
        <v>456</v>
      </c>
      <c r="BT2" s="3" t="s">
        <v>457</v>
      </c>
    </row>
    <row r="3" spans="1:72" s="2" customFormat="1" ht="18.2" customHeight="1" x14ac:dyDescent="0.15">
      <c r="A3" s="6">
        <v>1</v>
      </c>
      <c r="B3" s="7" t="s">
        <v>384</v>
      </c>
      <c r="C3" s="7" t="s">
        <v>1</v>
      </c>
      <c r="D3" s="8">
        <v>45323</v>
      </c>
      <c r="E3" s="9" t="s">
        <v>84</v>
      </c>
      <c r="F3" s="10">
        <v>114</v>
      </c>
      <c r="G3" s="10">
        <v>113</v>
      </c>
      <c r="H3" s="11">
        <v>49334.9</v>
      </c>
      <c r="I3" s="11">
        <v>27511.87</v>
      </c>
      <c r="J3" s="11">
        <v>0</v>
      </c>
      <c r="K3" s="11">
        <v>76846.77</v>
      </c>
      <c r="L3" s="11">
        <v>384.65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66252.06</v>
      </c>
      <c r="U3" s="11">
        <v>437.84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66689.899999999994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27896.52</v>
      </c>
      <c r="AW3" s="11">
        <v>66689.899999999994</v>
      </c>
      <c r="AX3" s="12">
        <v>85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458</v>
      </c>
      <c r="BG3" s="6"/>
      <c r="BH3" s="9" t="s">
        <v>459</v>
      </c>
      <c r="BI3" s="9" t="s">
        <v>460</v>
      </c>
      <c r="BJ3" s="9"/>
      <c r="BK3" s="9" t="s">
        <v>461</v>
      </c>
      <c r="BL3" s="7" t="s">
        <v>0</v>
      </c>
      <c r="BM3" s="13">
        <v>619611.43363118998</v>
      </c>
      <c r="BN3" s="7" t="s">
        <v>385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384</v>
      </c>
      <c r="C4" s="16" t="s">
        <v>1</v>
      </c>
      <c r="D4" s="17">
        <v>45323</v>
      </c>
      <c r="E4" s="18" t="s">
        <v>462</v>
      </c>
      <c r="F4" s="19">
        <v>0</v>
      </c>
      <c r="G4" s="19">
        <v>0</v>
      </c>
      <c r="H4" s="20">
        <v>26437.040000000001</v>
      </c>
      <c r="I4" s="20">
        <v>0</v>
      </c>
      <c r="J4" s="20">
        <v>0</v>
      </c>
      <c r="K4" s="20">
        <v>26437.040000000001</v>
      </c>
      <c r="L4" s="20">
        <v>0</v>
      </c>
      <c r="M4" s="20">
        <v>0</v>
      </c>
      <c r="N4" s="20"/>
      <c r="O4" s="20">
        <v>0</v>
      </c>
      <c r="P4" s="20">
        <v>544.19000000000005</v>
      </c>
      <c r="Q4" s="20">
        <v>0</v>
      </c>
      <c r="R4" s="20">
        <v>0</v>
      </c>
      <c r="S4" s="20">
        <v>25892.85</v>
      </c>
      <c r="T4" s="20">
        <v>0</v>
      </c>
      <c r="U4" s="20">
        <v>0</v>
      </c>
      <c r="V4" s="20">
        <v>0</v>
      </c>
      <c r="W4" s="20">
        <v>0</v>
      </c>
      <c r="X4" s="20">
        <v>233.09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95.39</v>
      </c>
      <c r="AI4" s="20">
        <v>34.159999999999997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996.83</v>
      </c>
      <c r="AV4" s="20">
        <v>0</v>
      </c>
      <c r="AW4" s="20">
        <v>0</v>
      </c>
      <c r="AX4" s="21">
        <v>42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24.776408706467699</v>
      </c>
      <c r="BD4" s="22">
        <v>10.58</v>
      </c>
      <c r="BE4" s="22"/>
      <c r="BF4" s="18" t="s">
        <v>458</v>
      </c>
      <c r="BG4" s="15"/>
      <c r="BH4" s="18" t="s">
        <v>459</v>
      </c>
      <c r="BI4" s="18" t="s">
        <v>463</v>
      </c>
      <c r="BJ4" s="18"/>
      <c r="BK4" s="18" t="s">
        <v>2</v>
      </c>
      <c r="BL4" s="16" t="s">
        <v>0</v>
      </c>
      <c r="BM4" s="22">
        <v>208772.67722894999</v>
      </c>
      <c r="BN4" s="16" t="s">
        <v>385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384</v>
      </c>
      <c r="C5" s="7" t="s">
        <v>1</v>
      </c>
      <c r="D5" s="8">
        <v>45323</v>
      </c>
      <c r="E5" s="9" t="s">
        <v>464</v>
      </c>
      <c r="F5" s="10">
        <v>0</v>
      </c>
      <c r="G5" s="10">
        <v>0</v>
      </c>
      <c r="H5" s="11">
        <v>12504.7</v>
      </c>
      <c r="I5" s="11">
        <v>0</v>
      </c>
      <c r="J5" s="11">
        <v>0</v>
      </c>
      <c r="K5" s="11">
        <v>12504.7</v>
      </c>
      <c r="L5" s="11">
        <v>0</v>
      </c>
      <c r="M5" s="11">
        <v>0</v>
      </c>
      <c r="N5" s="11"/>
      <c r="O5" s="11">
        <v>0</v>
      </c>
      <c r="P5" s="11">
        <v>614.08000000000004</v>
      </c>
      <c r="Q5" s="11">
        <v>13.15</v>
      </c>
      <c r="R5" s="11">
        <v>0</v>
      </c>
      <c r="S5" s="11">
        <v>11877.47</v>
      </c>
      <c r="T5" s="11">
        <v>0</v>
      </c>
      <c r="U5" s="11">
        <v>0</v>
      </c>
      <c r="V5" s="11">
        <v>0</v>
      </c>
      <c r="W5" s="11">
        <v>0</v>
      </c>
      <c r="X5" s="11">
        <v>109.21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89.44</v>
      </c>
      <c r="AI5" s="11">
        <v>34.159999999999997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950.04000000000008</v>
      </c>
      <c r="AV5" s="11">
        <v>0</v>
      </c>
      <c r="AW5" s="11">
        <v>0</v>
      </c>
      <c r="AX5" s="12">
        <v>26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13.497125</v>
      </c>
      <c r="BD5" s="13">
        <v>10.48</v>
      </c>
      <c r="BE5" s="13"/>
      <c r="BF5" s="9" t="s">
        <v>458</v>
      </c>
      <c r="BG5" s="6"/>
      <c r="BH5" s="9" t="s">
        <v>465</v>
      </c>
      <c r="BI5" s="9" t="s">
        <v>466</v>
      </c>
      <c r="BJ5" s="9"/>
      <c r="BK5" s="9" t="s">
        <v>2</v>
      </c>
      <c r="BL5" s="7" t="s">
        <v>0</v>
      </c>
      <c r="BM5" s="13">
        <v>95767.411104090002</v>
      </c>
      <c r="BN5" s="7" t="s">
        <v>385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384</v>
      </c>
      <c r="C6" s="16" t="s">
        <v>1</v>
      </c>
      <c r="D6" s="17">
        <v>45323</v>
      </c>
      <c r="E6" s="18" t="s">
        <v>85</v>
      </c>
      <c r="F6" s="19">
        <v>94</v>
      </c>
      <c r="G6" s="19">
        <v>93</v>
      </c>
      <c r="H6" s="20">
        <v>43608.89</v>
      </c>
      <c r="I6" s="20">
        <v>21895.55</v>
      </c>
      <c r="J6" s="20">
        <v>0</v>
      </c>
      <c r="K6" s="20">
        <v>65504.44</v>
      </c>
      <c r="L6" s="20">
        <v>342.44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45727.74</v>
      </c>
      <c r="U6" s="20">
        <v>380.85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46108.59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22237.99</v>
      </c>
      <c r="AW6" s="20">
        <v>46108.59</v>
      </c>
      <c r="AX6" s="21">
        <v>85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458</v>
      </c>
      <c r="BG6" s="15"/>
      <c r="BH6" s="18" t="s">
        <v>465</v>
      </c>
      <c r="BI6" s="18" t="s">
        <v>466</v>
      </c>
      <c r="BJ6" s="18" t="s">
        <v>467</v>
      </c>
      <c r="BK6" s="18" t="s">
        <v>461</v>
      </c>
      <c r="BL6" s="16" t="s">
        <v>0</v>
      </c>
      <c r="BM6" s="22">
        <v>528158.82798467996</v>
      </c>
      <c r="BN6" s="16" t="s">
        <v>385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384</v>
      </c>
      <c r="C7" s="7" t="s">
        <v>1</v>
      </c>
      <c r="D7" s="8">
        <v>45323</v>
      </c>
      <c r="E7" s="9" t="s">
        <v>468</v>
      </c>
      <c r="F7" s="10">
        <v>0</v>
      </c>
      <c r="G7" s="10">
        <v>0</v>
      </c>
      <c r="H7" s="11">
        <v>49334.9</v>
      </c>
      <c r="I7" s="11">
        <v>0</v>
      </c>
      <c r="J7" s="11">
        <v>0</v>
      </c>
      <c r="K7" s="11">
        <v>49334.9</v>
      </c>
      <c r="L7" s="11">
        <v>0</v>
      </c>
      <c r="M7" s="11">
        <v>0</v>
      </c>
      <c r="N7" s="11"/>
      <c r="O7" s="11">
        <v>0</v>
      </c>
      <c r="P7" s="11">
        <v>384.65</v>
      </c>
      <c r="Q7" s="11">
        <v>0</v>
      </c>
      <c r="R7" s="11">
        <v>0</v>
      </c>
      <c r="S7" s="11">
        <v>48950.25</v>
      </c>
      <c r="T7" s="11">
        <v>0</v>
      </c>
      <c r="U7" s="11">
        <v>0</v>
      </c>
      <c r="V7" s="11">
        <v>0</v>
      </c>
      <c r="W7" s="11">
        <v>0</v>
      </c>
      <c r="X7" s="11">
        <v>437.84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100.37</v>
      </c>
      <c r="AI7" s="11">
        <v>34.159999999999997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1047.02</v>
      </c>
      <c r="AV7" s="11">
        <v>0</v>
      </c>
      <c r="AW7" s="11">
        <v>0</v>
      </c>
      <c r="AX7" s="12">
        <v>85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46.842344497607698</v>
      </c>
      <c r="BD7" s="13">
        <v>10.65</v>
      </c>
      <c r="BE7" s="13"/>
      <c r="BF7" s="9" t="s">
        <v>458</v>
      </c>
      <c r="BG7" s="6"/>
      <c r="BH7" s="9" t="s">
        <v>459</v>
      </c>
      <c r="BI7" s="9" t="s">
        <v>463</v>
      </c>
      <c r="BJ7" s="9"/>
      <c r="BK7" s="9" t="s">
        <v>2</v>
      </c>
      <c r="BL7" s="7" t="s">
        <v>0</v>
      </c>
      <c r="BM7" s="13">
        <v>394683.27138674998</v>
      </c>
      <c r="BN7" s="7" t="s">
        <v>385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384</v>
      </c>
      <c r="C8" s="16" t="s">
        <v>1</v>
      </c>
      <c r="D8" s="17">
        <v>45323</v>
      </c>
      <c r="E8" s="18" t="s">
        <v>470</v>
      </c>
      <c r="F8" s="19">
        <v>0</v>
      </c>
      <c r="G8" s="19">
        <v>0</v>
      </c>
      <c r="H8" s="20">
        <v>19377.900000000001</v>
      </c>
      <c r="I8" s="20">
        <v>0</v>
      </c>
      <c r="J8" s="20">
        <v>0</v>
      </c>
      <c r="K8" s="20">
        <v>19377.900000000001</v>
      </c>
      <c r="L8" s="20">
        <v>131.53</v>
      </c>
      <c r="M8" s="20">
        <v>0</v>
      </c>
      <c r="N8" s="20"/>
      <c r="O8" s="20">
        <v>0</v>
      </c>
      <c r="P8" s="20">
        <v>131.53</v>
      </c>
      <c r="Q8" s="20">
        <v>0</v>
      </c>
      <c r="R8" s="20">
        <v>0</v>
      </c>
      <c r="S8" s="20">
        <v>19246.37</v>
      </c>
      <c r="T8" s="20">
        <v>0</v>
      </c>
      <c r="U8" s="20">
        <v>169.24</v>
      </c>
      <c r="V8" s="20">
        <v>0</v>
      </c>
      <c r="W8" s="20">
        <v>0</v>
      </c>
      <c r="X8" s="20">
        <v>169.24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34.159999999999997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424.92999999999995</v>
      </c>
      <c r="AV8" s="20">
        <v>0</v>
      </c>
      <c r="AW8" s="20">
        <v>0</v>
      </c>
      <c r="AX8" s="21">
        <v>86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21.870875000000002</v>
      </c>
      <c r="BD8" s="22">
        <v>10.48</v>
      </c>
      <c r="BE8" s="22"/>
      <c r="BF8" s="18" t="s">
        <v>471</v>
      </c>
      <c r="BG8" s="15"/>
      <c r="BH8" s="18" t="s">
        <v>465</v>
      </c>
      <c r="BI8" s="18" t="s">
        <v>466</v>
      </c>
      <c r="BJ8" s="18" t="s">
        <v>467</v>
      </c>
      <c r="BK8" s="18" t="s">
        <v>2</v>
      </c>
      <c r="BL8" s="16" t="s">
        <v>0</v>
      </c>
      <c r="BM8" s="22">
        <v>155182.46125239</v>
      </c>
      <c r="BN8" s="16" t="s">
        <v>385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384</v>
      </c>
      <c r="C9" s="7" t="s">
        <v>1</v>
      </c>
      <c r="D9" s="8">
        <v>45323</v>
      </c>
      <c r="E9" s="9" t="s">
        <v>72</v>
      </c>
      <c r="F9" s="10">
        <v>134</v>
      </c>
      <c r="G9" s="10">
        <v>133</v>
      </c>
      <c r="H9" s="11">
        <v>50468.639999999999</v>
      </c>
      <c r="I9" s="11">
        <v>29289.01</v>
      </c>
      <c r="J9" s="11">
        <v>0</v>
      </c>
      <c r="K9" s="11">
        <v>79757.649999999994</v>
      </c>
      <c r="L9" s="11">
        <v>374.58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80924.73</v>
      </c>
      <c r="U9" s="11">
        <v>447.91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81372.639999999999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29663.59</v>
      </c>
      <c r="AW9" s="11">
        <v>81372.639999999999</v>
      </c>
      <c r="AX9" s="12">
        <v>88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458</v>
      </c>
      <c r="BG9" s="6"/>
      <c r="BH9" s="9" t="s">
        <v>459</v>
      </c>
      <c r="BI9" s="9" t="s">
        <v>469</v>
      </c>
      <c r="BJ9" s="9"/>
      <c r="BK9" s="9" t="s">
        <v>461</v>
      </c>
      <c r="BL9" s="7" t="s">
        <v>0</v>
      </c>
      <c r="BM9" s="13">
        <v>643081.70479454997</v>
      </c>
      <c r="BN9" s="7" t="s">
        <v>385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384</v>
      </c>
      <c r="C10" s="16" t="s">
        <v>1</v>
      </c>
      <c r="D10" s="17">
        <v>45323</v>
      </c>
      <c r="E10" s="18" t="s">
        <v>472</v>
      </c>
      <c r="F10" s="19">
        <v>0</v>
      </c>
      <c r="G10" s="19">
        <v>0</v>
      </c>
      <c r="H10" s="20">
        <v>50468.639999999999</v>
      </c>
      <c r="I10" s="20">
        <v>0</v>
      </c>
      <c r="J10" s="20">
        <v>0</v>
      </c>
      <c r="K10" s="20">
        <v>50468.639999999999</v>
      </c>
      <c r="L10" s="20">
        <v>0</v>
      </c>
      <c r="M10" s="20">
        <v>0</v>
      </c>
      <c r="N10" s="20"/>
      <c r="O10" s="20">
        <v>0</v>
      </c>
      <c r="P10" s="20">
        <v>374.58</v>
      </c>
      <c r="Q10" s="20">
        <v>0</v>
      </c>
      <c r="R10" s="20">
        <v>0</v>
      </c>
      <c r="S10" s="20">
        <v>50094.06</v>
      </c>
      <c r="T10" s="20">
        <v>0</v>
      </c>
      <c r="U10" s="20">
        <v>0</v>
      </c>
      <c r="V10" s="20">
        <v>0</v>
      </c>
      <c r="W10" s="20">
        <v>0</v>
      </c>
      <c r="X10" s="20">
        <v>447.91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100.36</v>
      </c>
      <c r="AI10" s="20">
        <v>34.159999999999997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1047.01</v>
      </c>
      <c r="AV10" s="20">
        <v>0</v>
      </c>
      <c r="AW10" s="20">
        <v>0</v>
      </c>
      <c r="AX10" s="21">
        <v>88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47.936899521531103</v>
      </c>
      <c r="BD10" s="22">
        <v>10.65</v>
      </c>
      <c r="BE10" s="22"/>
      <c r="BF10" s="18" t="s">
        <v>458</v>
      </c>
      <c r="BG10" s="15"/>
      <c r="BH10" s="18" t="s">
        <v>459</v>
      </c>
      <c r="BI10" s="18" t="s">
        <v>463</v>
      </c>
      <c r="BJ10" s="18"/>
      <c r="BK10" s="18" t="s">
        <v>2</v>
      </c>
      <c r="BL10" s="16" t="s">
        <v>0</v>
      </c>
      <c r="BM10" s="22">
        <v>403905.75079482002</v>
      </c>
      <c r="BN10" s="16" t="s">
        <v>385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384</v>
      </c>
      <c r="C11" s="7" t="s">
        <v>1</v>
      </c>
      <c r="D11" s="8">
        <v>45323</v>
      </c>
      <c r="E11" s="9" t="s">
        <v>473</v>
      </c>
      <c r="F11" s="10">
        <v>2</v>
      </c>
      <c r="G11" s="10">
        <v>2</v>
      </c>
      <c r="H11" s="11">
        <v>50553.39</v>
      </c>
      <c r="I11" s="11">
        <v>1101.8699999999999</v>
      </c>
      <c r="J11" s="11">
        <v>0</v>
      </c>
      <c r="K11" s="11">
        <v>51655.26</v>
      </c>
      <c r="L11" s="11">
        <v>373.83</v>
      </c>
      <c r="M11" s="11">
        <v>0</v>
      </c>
      <c r="N11" s="11"/>
      <c r="O11" s="11">
        <v>364.05</v>
      </c>
      <c r="P11" s="11">
        <v>0</v>
      </c>
      <c r="Q11" s="11">
        <v>0</v>
      </c>
      <c r="R11" s="11">
        <v>0</v>
      </c>
      <c r="S11" s="11">
        <v>51291.21</v>
      </c>
      <c r="T11" s="11">
        <v>1365.6</v>
      </c>
      <c r="U11" s="11">
        <v>448.66</v>
      </c>
      <c r="V11" s="11">
        <v>0</v>
      </c>
      <c r="W11" s="11">
        <v>458.44</v>
      </c>
      <c r="X11" s="11">
        <v>0</v>
      </c>
      <c r="Y11" s="11">
        <v>0</v>
      </c>
      <c r="Z11" s="11">
        <v>0</v>
      </c>
      <c r="AA11" s="11">
        <v>1355.82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34.159999999999997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100.36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1027.01</v>
      </c>
      <c r="AV11" s="11">
        <v>1111.6500000000001</v>
      </c>
      <c r="AW11" s="11">
        <v>1355.82</v>
      </c>
      <c r="AX11" s="12">
        <v>92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49.082497607655498</v>
      </c>
      <c r="BD11" s="13">
        <v>10.65</v>
      </c>
      <c r="BE11" s="13"/>
      <c r="BF11" s="9" t="s">
        <v>458</v>
      </c>
      <c r="BG11" s="6"/>
      <c r="BH11" s="9" t="s">
        <v>459</v>
      </c>
      <c r="BI11" s="9" t="s">
        <v>463</v>
      </c>
      <c r="BJ11" s="9"/>
      <c r="BK11" s="9" t="s">
        <v>523</v>
      </c>
      <c r="BL11" s="7" t="s">
        <v>0</v>
      </c>
      <c r="BM11" s="13">
        <v>413558.30779587</v>
      </c>
      <c r="BN11" s="7" t="s">
        <v>385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384</v>
      </c>
      <c r="C12" s="16" t="s">
        <v>1</v>
      </c>
      <c r="D12" s="17">
        <v>45323</v>
      </c>
      <c r="E12" s="18" t="s">
        <v>474</v>
      </c>
      <c r="F12" s="19">
        <v>0</v>
      </c>
      <c r="G12" s="19">
        <v>0</v>
      </c>
      <c r="H12" s="20">
        <v>39351.550000000003</v>
      </c>
      <c r="I12" s="20">
        <v>0</v>
      </c>
      <c r="J12" s="20">
        <v>0</v>
      </c>
      <c r="K12" s="20">
        <v>39351.550000000003</v>
      </c>
      <c r="L12" s="20">
        <v>0</v>
      </c>
      <c r="M12" s="20">
        <v>0</v>
      </c>
      <c r="N12" s="20"/>
      <c r="O12" s="20">
        <v>0</v>
      </c>
      <c r="P12" s="20">
        <v>455.69</v>
      </c>
      <c r="Q12" s="20">
        <v>2.36</v>
      </c>
      <c r="R12" s="20">
        <v>0</v>
      </c>
      <c r="S12" s="20">
        <v>38893.5</v>
      </c>
      <c r="T12" s="20">
        <v>0</v>
      </c>
      <c r="U12" s="20">
        <v>0</v>
      </c>
      <c r="V12" s="20">
        <v>0</v>
      </c>
      <c r="W12" s="20">
        <v>0</v>
      </c>
      <c r="X12" s="20">
        <v>324.66000000000003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0</v>
      </c>
      <c r="AG12" s="20">
        <v>0</v>
      </c>
      <c r="AH12" s="20">
        <v>107.66</v>
      </c>
      <c r="AI12" s="20">
        <v>34.159999999999997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1098.53</v>
      </c>
      <c r="AV12" s="20">
        <v>0</v>
      </c>
      <c r="AW12" s="20">
        <v>0</v>
      </c>
      <c r="AX12" s="21">
        <v>64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37.216562327443398</v>
      </c>
      <c r="BD12" s="22">
        <v>10.65</v>
      </c>
      <c r="BE12" s="22"/>
      <c r="BF12" s="18" t="s">
        <v>458</v>
      </c>
      <c r="BG12" s="15"/>
      <c r="BH12" s="18" t="s">
        <v>459</v>
      </c>
      <c r="BI12" s="18" t="s">
        <v>463</v>
      </c>
      <c r="BJ12" s="18" t="s">
        <v>475</v>
      </c>
      <c r="BK12" s="18" t="s">
        <v>2</v>
      </c>
      <c r="BL12" s="16" t="s">
        <v>0</v>
      </c>
      <c r="BM12" s="22">
        <v>313596.22914449999</v>
      </c>
      <c r="BN12" s="16" t="s">
        <v>385</v>
      </c>
      <c r="BO12" s="22"/>
      <c r="BP12" s="23">
        <v>37398</v>
      </c>
      <c r="BQ12" s="23">
        <v>48356</v>
      </c>
      <c r="BR12" s="22"/>
      <c r="BS12" s="22">
        <v>149</v>
      </c>
      <c r="BT12" s="22">
        <v>25</v>
      </c>
    </row>
    <row r="13" spans="1:72" s="2" customFormat="1" ht="18.2" customHeight="1" x14ac:dyDescent="0.15">
      <c r="A13" s="6">
        <v>11</v>
      </c>
      <c r="B13" s="7" t="s">
        <v>384</v>
      </c>
      <c r="C13" s="7" t="s">
        <v>1</v>
      </c>
      <c r="D13" s="8">
        <v>45323</v>
      </c>
      <c r="E13" s="9" t="s">
        <v>86</v>
      </c>
      <c r="F13" s="10">
        <v>148</v>
      </c>
      <c r="G13" s="10">
        <v>147</v>
      </c>
      <c r="H13" s="11">
        <v>58111.519999999997</v>
      </c>
      <c r="I13" s="11">
        <v>30007.83</v>
      </c>
      <c r="J13" s="11">
        <v>0</v>
      </c>
      <c r="K13" s="11">
        <v>88119.35</v>
      </c>
      <c r="L13" s="11">
        <v>359.82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100695.72</v>
      </c>
      <c r="U13" s="11">
        <v>489.59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101185.31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30367.65</v>
      </c>
      <c r="AW13" s="11">
        <v>101185.31</v>
      </c>
      <c r="AX13" s="12">
        <v>99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458</v>
      </c>
      <c r="BG13" s="6"/>
      <c r="BH13" s="9" t="s">
        <v>459</v>
      </c>
      <c r="BI13" s="9" t="s">
        <v>463</v>
      </c>
      <c r="BJ13" s="9" t="s">
        <v>475</v>
      </c>
      <c r="BK13" s="9" t="s">
        <v>461</v>
      </c>
      <c r="BL13" s="7" t="s">
        <v>0</v>
      </c>
      <c r="BM13" s="13">
        <v>710501.64872445003</v>
      </c>
      <c r="BN13" s="7" t="s">
        <v>385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384</v>
      </c>
      <c r="C14" s="16" t="s">
        <v>1</v>
      </c>
      <c r="D14" s="17">
        <v>45323</v>
      </c>
      <c r="E14" s="18" t="s">
        <v>87</v>
      </c>
      <c r="F14" s="19">
        <v>184</v>
      </c>
      <c r="G14" s="19">
        <v>183</v>
      </c>
      <c r="H14" s="20">
        <v>54714.71</v>
      </c>
      <c r="I14" s="20">
        <v>30491.35</v>
      </c>
      <c r="J14" s="20">
        <v>0</v>
      </c>
      <c r="K14" s="20">
        <v>85206.06</v>
      </c>
      <c r="L14" s="20">
        <v>336.89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120846.94</v>
      </c>
      <c r="U14" s="20">
        <v>485.6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121332.54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30828.240000000002</v>
      </c>
      <c r="AW14" s="20">
        <v>121332.54</v>
      </c>
      <c r="AX14" s="21">
        <v>100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458</v>
      </c>
      <c r="BG14" s="15"/>
      <c r="BH14" s="18" t="s">
        <v>459</v>
      </c>
      <c r="BI14" s="18" t="s">
        <v>463</v>
      </c>
      <c r="BJ14" s="18"/>
      <c r="BK14" s="18" t="s">
        <v>461</v>
      </c>
      <c r="BL14" s="16" t="s">
        <v>0</v>
      </c>
      <c r="BM14" s="22">
        <v>687011.94585881999</v>
      </c>
      <c r="BN14" s="16" t="s">
        <v>385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384</v>
      </c>
      <c r="C15" s="7" t="s">
        <v>1</v>
      </c>
      <c r="D15" s="8">
        <v>45323</v>
      </c>
      <c r="E15" s="9" t="s">
        <v>88</v>
      </c>
      <c r="F15" s="10">
        <v>42</v>
      </c>
      <c r="G15" s="10">
        <v>41</v>
      </c>
      <c r="H15" s="11">
        <v>54363.12</v>
      </c>
      <c r="I15" s="11">
        <v>14238.46</v>
      </c>
      <c r="J15" s="11">
        <v>0</v>
      </c>
      <c r="K15" s="11">
        <v>68601.58</v>
      </c>
      <c r="L15" s="11">
        <v>393.74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22957.71</v>
      </c>
      <c r="U15" s="11">
        <v>458.01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23415.72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14632.2</v>
      </c>
      <c r="AW15" s="11">
        <v>23415.72</v>
      </c>
      <c r="AX15" s="12">
        <v>89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471</v>
      </c>
      <c r="BG15" s="6"/>
      <c r="BH15" s="9" t="s">
        <v>459</v>
      </c>
      <c r="BI15" s="9" t="s">
        <v>463</v>
      </c>
      <c r="BJ15" s="9" t="s">
        <v>475</v>
      </c>
      <c r="BK15" s="9" t="s">
        <v>461</v>
      </c>
      <c r="BL15" s="7" t="s">
        <v>0</v>
      </c>
      <c r="BM15" s="13">
        <v>553130.90365625999</v>
      </c>
      <c r="BN15" s="7" t="s">
        <v>385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384</v>
      </c>
      <c r="C16" s="16" t="s">
        <v>1</v>
      </c>
      <c r="D16" s="17">
        <v>45323</v>
      </c>
      <c r="E16" s="18" t="s">
        <v>476</v>
      </c>
      <c r="F16" s="19">
        <v>0</v>
      </c>
      <c r="G16" s="19">
        <v>0</v>
      </c>
      <c r="H16" s="20">
        <v>6107.94</v>
      </c>
      <c r="I16" s="20">
        <v>0</v>
      </c>
      <c r="J16" s="20">
        <v>0</v>
      </c>
      <c r="K16" s="20">
        <v>6107.94</v>
      </c>
      <c r="L16" s="20">
        <v>0</v>
      </c>
      <c r="M16" s="20">
        <v>0</v>
      </c>
      <c r="N16" s="20"/>
      <c r="O16" s="20">
        <v>0</v>
      </c>
      <c r="P16" s="20">
        <v>621.11</v>
      </c>
      <c r="Q16" s="20">
        <v>2.41</v>
      </c>
      <c r="R16" s="20">
        <v>0</v>
      </c>
      <c r="S16" s="20">
        <v>5484.42</v>
      </c>
      <c r="T16" s="20">
        <v>0</v>
      </c>
      <c r="U16" s="20">
        <v>0</v>
      </c>
      <c r="V16" s="20">
        <v>0</v>
      </c>
      <c r="W16" s="20">
        <v>0</v>
      </c>
      <c r="X16" s="20">
        <v>51.36</v>
      </c>
      <c r="Y16" s="20">
        <v>0</v>
      </c>
      <c r="Z16" s="20">
        <v>0</v>
      </c>
      <c r="AA16" s="20">
        <v>0</v>
      </c>
      <c r="AB16" s="20">
        <v>115.97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42.46</v>
      </c>
      <c r="AI16" s="20">
        <v>34.159999999999997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867.46999999999991</v>
      </c>
      <c r="AV16" s="20">
        <v>0</v>
      </c>
      <c r="AW16" s="20">
        <v>0</v>
      </c>
      <c r="AX16" s="21">
        <v>10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5.2485951639678898</v>
      </c>
      <c r="BD16" s="22">
        <v>10.09</v>
      </c>
      <c r="BE16" s="22"/>
      <c r="BF16" s="18" t="s">
        <v>458</v>
      </c>
      <c r="BG16" s="15"/>
      <c r="BH16" s="18" t="s">
        <v>459</v>
      </c>
      <c r="BI16" s="18" t="s">
        <v>463</v>
      </c>
      <c r="BJ16" s="18"/>
      <c r="BK16" s="18" t="s">
        <v>2</v>
      </c>
      <c r="BL16" s="16" t="s">
        <v>0</v>
      </c>
      <c r="BM16" s="22">
        <v>44220.587785739997</v>
      </c>
      <c r="BN16" s="16" t="s">
        <v>385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384</v>
      </c>
      <c r="C17" s="7" t="s">
        <v>1</v>
      </c>
      <c r="D17" s="8">
        <v>45323</v>
      </c>
      <c r="E17" s="9" t="s">
        <v>478</v>
      </c>
      <c r="F17" s="10">
        <v>0</v>
      </c>
      <c r="G17" s="10">
        <v>0</v>
      </c>
      <c r="H17" s="11">
        <v>45839</v>
      </c>
      <c r="I17" s="11">
        <v>268.44</v>
      </c>
      <c r="J17" s="11">
        <v>0</v>
      </c>
      <c r="K17" s="11">
        <v>46107.44</v>
      </c>
      <c r="L17" s="11">
        <v>0</v>
      </c>
      <c r="M17" s="11">
        <v>0</v>
      </c>
      <c r="N17" s="11"/>
      <c r="O17" s="11">
        <v>268.44</v>
      </c>
      <c r="P17" s="11">
        <v>0</v>
      </c>
      <c r="Q17" s="11">
        <v>0</v>
      </c>
      <c r="R17" s="11">
        <v>0</v>
      </c>
      <c r="S17" s="11">
        <v>45839</v>
      </c>
      <c r="T17" s="11">
        <v>394.76</v>
      </c>
      <c r="U17" s="11">
        <v>0</v>
      </c>
      <c r="V17" s="11">
        <v>0</v>
      </c>
      <c r="W17" s="11">
        <v>394.76</v>
      </c>
      <c r="X17" s="11">
        <v>0</v>
      </c>
      <c r="Y17" s="11">
        <v>0</v>
      </c>
      <c r="Z17" s="11">
        <v>0</v>
      </c>
      <c r="AA17" s="11">
        <v>392.45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34.159999999999997</v>
      </c>
      <c r="AJ17" s="11">
        <v>0</v>
      </c>
      <c r="AK17" s="11">
        <v>0</v>
      </c>
      <c r="AL17" s="11">
        <v>0</v>
      </c>
      <c r="AM17" s="11">
        <v>70</v>
      </c>
      <c r="AN17" s="11">
        <v>0</v>
      </c>
      <c r="AO17" s="11">
        <v>82.83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850.19</v>
      </c>
      <c r="AV17" s="11">
        <v>270.75</v>
      </c>
      <c r="AW17" s="11">
        <v>392.45</v>
      </c>
      <c r="AX17" s="12">
        <v>106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43.864533467868398</v>
      </c>
      <c r="BD17" s="13">
        <v>10.36</v>
      </c>
      <c r="BE17" s="13"/>
      <c r="BF17" s="9" t="s">
        <v>458</v>
      </c>
      <c r="BG17" s="6"/>
      <c r="BH17" s="9" t="s">
        <v>465</v>
      </c>
      <c r="BI17" s="9" t="s">
        <v>466</v>
      </c>
      <c r="BJ17" s="9" t="s">
        <v>477</v>
      </c>
      <c r="BK17" s="9" t="s">
        <v>2</v>
      </c>
      <c r="BL17" s="7" t="s">
        <v>0</v>
      </c>
      <c r="BM17" s="13">
        <v>369597.42753300001</v>
      </c>
      <c r="BN17" s="7" t="s">
        <v>385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384</v>
      </c>
      <c r="C18" s="16" t="s">
        <v>1</v>
      </c>
      <c r="D18" s="17">
        <v>45323</v>
      </c>
      <c r="E18" s="18" t="s">
        <v>479</v>
      </c>
      <c r="F18" s="19">
        <v>0</v>
      </c>
      <c r="G18" s="19">
        <v>0</v>
      </c>
      <c r="H18" s="20">
        <v>31780.45</v>
      </c>
      <c r="I18" s="20">
        <v>0</v>
      </c>
      <c r="J18" s="20">
        <v>0</v>
      </c>
      <c r="K18" s="20">
        <v>31780.45</v>
      </c>
      <c r="L18" s="20">
        <v>0</v>
      </c>
      <c r="M18" s="20">
        <v>0</v>
      </c>
      <c r="N18" s="20"/>
      <c r="O18" s="20">
        <v>0</v>
      </c>
      <c r="P18" s="20">
        <v>552.86</v>
      </c>
      <c r="Q18" s="20">
        <v>5.08</v>
      </c>
      <c r="R18" s="20">
        <v>0</v>
      </c>
      <c r="S18" s="20">
        <v>31222.51</v>
      </c>
      <c r="T18" s="20">
        <v>0</v>
      </c>
      <c r="U18" s="20">
        <v>0</v>
      </c>
      <c r="V18" s="20">
        <v>0</v>
      </c>
      <c r="W18" s="20">
        <v>0</v>
      </c>
      <c r="X18" s="20">
        <v>280.2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51.14</v>
      </c>
      <c r="AI18" s="20">
        <v>34.159999999999997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1040.4699999999998</v>
      </c>
      <c r="AV18" s="20">
        <v>0</v>
      </c>
      <c r="AW18" s="20">
        <v>0</v>
      </c>
      <c r="AX18" s="21">
        <v>47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27.1212179224629</v>
      </c>
      <c r="BD18" s="22">
        <v>10.58</v>
      </c>
      <c r="BE18" s="22"/>
      <c r="BF18" s="18" t="s">
        <v>458</v>
      </c>
      <c r="BG18" s="15"/>
      <c r="BH18" s="18" t="s">
        <v>459</v>
      </c>
      <c r="BI18" s="18" t="s">
        <v>463</v>
      </c>
      <c r="BJ18" s="18"/>
      <c r="BK18" s="18" t="s">
        <v>2</v>
      </c>
      <c r="BL18" s="16" t="s">
        <v>0</v>
      </c>
      <c r="BM18" s="22">
        <v>251745.44333697</v>
      </c>
      <c r="BN18" s="16" t="s">
        <v>385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0</v>
      </c>
    </row>
    <row r="19" spans="1:72" s="2" customFormat="1" ht="18.2" customHeight="1" x14ac:dyDescent="0.15">
      <c r="A19" s="6">
        <v>17</v>
      </c>
      <c r="B19" s="7" t="s">
        <v>384</v>
      </c>
      <c r="C19" s="7" t="s">
        <v>1</v>
      </c>
      <c r="D19" s="8">
        <v>45323</v>
      </c>
      <c r="E19" s="9" t="s">
        <v>89</v>
      </c>
      <c r="F19" s="10">
        <v>109</v>
      </c>
      <c r="G19" s="10">
        <v>108</v>
      </c>
      <c r="H19" s="11">
        <v>15395.8</v>
      </c>
      <c r="I19" s="11">
        <v>9325.66</v>
      </c>
      <c r="J19" s="11">
        <v>0</v>
      </c>
      <c r="K19" s="11">
        <v>24721.46</v>
      </c>
      <c r="L19" s="11">
        <v>109.62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10524.08</v>
      </c>
      <c r="U19" s="11">
        <v>72.62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10596.7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9435.2800000000007</v>
      </c>
      <c r="AW19" s="11">
        <v>10596.7</v>
      </c>
      <c r="AX19" s="12">
        <v>107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458</v>
      </c>
      <c r="BG19" s="6"/>
      <c r="BH19" s="9" t="s">
        <v>459</v>
      </c>
      <c r="BI19" s="9" t="s">
        <v>480</v>
      </c>
      <c r="BJ19" s="9" t="s">
        <v>481</v>
      </c>
      <c r="BK19" s="9" t="s">
        <v>461</v>
      </c>
      <c r="BL19" s="7" t="s">
        <v>0</v>
      </c>
      <c r="BM19" s="13">
        <v>199327.82174262</v>
      </c>
      <c r="BN19" s="7" t="s">
        <v>385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384</v>
      </c>
      <c r="C20" s="16" t="s">
        <v>1</v>
      </c>
      <c r="D20" s="17">
        <v>45323</v>
      </c>
      <c r="E20" s="18" t="s">
        <v>482</v>
      </c>
      <c r="F20" s="19">
        <v>0</v>
      </c>
      <c r="G20" s="19">
        <v>0</v>
      </c>
      <c r="H20" s="20">
        <v>39778.69</v>
      </c>
      <c r="I20" s="20">
        <v>779.93</v>
      </c>
      <c r="J20" s="20">
        <v>0</v>
      </c>
      <c r="K20" s="20">
        <v>40558.620000000003</v>
      </c>
      <c r="L20" s="20">
        <v>0</v>
      </c>
      <c r="M20" s="20">
        <v>0</v>
      </c>
      <c r="N20" s="20"/>
      <c r="O20" s="20">
        <v>779.93</v>
      </c>
      <c r="P20" s="20">
        <v>0</v>
      </c>
      <c r="Q20" s="20">
        <v>0</v>
      </c>
      <c r="R20" s="20">
        <v>0</v>
      </c>
      <c r="S20" s="20">
        <v>39778.69</v>
      </c>
      <c r="T20" s="20">
        <v>357.59</v>
      </c>
      <c r="U20" s="20">
        <v>0</v>
      </c>
      <c r="V20" s="20">
        <v>0</v>
      </c>
      <c r="W20" s="20">
        <v>357.59</v>
      </c>
      <c r="X20" s="20">
        <v>0</v>
      </c>
      <c r="Y20" s="20">
        <v>0</v>
      </c>
      <c r="Z20" s="20">
        <v>0</v>
      </c>
      <c r="AA20" s="20">
        <v>350.71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34.159999999999997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1311.5</v>
      </c>
      <c r="AV20" s="20">
        <v>786.81</v>
      </c>
      <c r="AW20" s="20">
        <v>350.71</v>
      </c>
      <c r="AX20" s="21">
        <v>41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29.766750821711899</v>
      </c>
      <c r="BD20" s="22">
        <v>10.58</v>
      </c>
      <c r="BE20" s="22"/>
      <c r="BF20" s="18" t="s">
        <v>458</v>
      </c>
      <c r="BG20" s="15"/>
      <c r="BH20" s="18" t="s">
        <v>459</v>
      </c>
      <c r="BI20" s="18" t="s">
        <v>463</v>
      </c>
      <c r="BJ20" s="18"/>
      <c r="BK20" s="18" t="s">
        <v>2</v>
      </c>
      <c r="BL20" s="16" t="s">
        <v>0</v>
      </c>
      <c r="BM20" s="22">
        <v>320733.46919943002</v>
      </c>
      <c r="BN20" s="16" t="s">
        <v>385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384</v>
      </c>
      <c r="C21" s="7" t="s">
        <v>1</v>
      </c>
      <c r="D21" s="8">
        <v>45323</v>
      </c>
      <c r="E21" s="9" t="s">
        <v>484</v>
      </c>
      <c r="F21" s="10">
        <v>0</v>
      </c>
      <c r="G21" s="10">
        <v>0</v>
      </c>
      <c r="H21" s="11">
        <v>38021.32</v>
      </c>
      <c r="I21" s="11">
        <v>618.57000000000005</v>
      </c>
      <c r="J21" s="11">
        <v>0</v>
      </c>
      <c r="K21" s="11">
        <v>38639.89</v>
      </c>
      <c r="L21" s="11">
        <v>0</v>
      </c>
      <c r="M21" s="11">
        <v>0</v>
      </c>
      <c r="N21" s="11"/>
      <c r="O21" s="11">
        <v>618.57000000000005</v>
      </c>
      <c r="P21" s="11">
        <v>624.03</v>
      </c>
      <c r="Q21" s="11">
        <v>0.56999999999999995</v>
      </c>
      <c r="R21" s="11">
        <v>0</v>
      </c>
      <c r="S21" s="11">
        <v>37396.720000000001</v>
      </c>
      <c r="T21" s="11">
        <v>340.98</v>
      </c>
      <c r="U21" s="11">
        <v>0</v>
      </c>
      <c r="V21" s="11">
        <v>0</v>
      </c>
      <c r="W21" s="11">
        <v>340.98</v>
      </c>
      <c r="X21" s="11">
        <v>335.52</v>
      </c>
      <c r="Y21" s="11">
        <v>0</v>
      </c>
      <c r="Z21" s="11">
        <v>0</v>
      </c>
      <c r="AA21" s="11">
        <v>0</v>
      </c>
      <c r="AB21" s="11">
        <v>134.91999999999999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58.9</v>
      </c>
      <c r="AI21" s="11">
        <v>34.159999999999997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58.9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2206.5500000000002</v>
      </c>
      <c r="AV21" s="11">
        <v>0</v>
      </c>
      <c r="AW21" s="11">
        <v>0</v>
      </c>
      <c r="AX21" s="12">
        <v>48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30.995052409871299</v>
      </c>
      <c r="BD21" s="13">
        <v>10.59</v>
      </c>
      <c r="BE21" s="13"/>
      <c r="BF21" s="9" t="s">
        <v>458</v>
      </c>
      <c r="BG21" s="6"/>
      <c r="BH21" s="9" t="s">
        <v>459</v>
      </c>
      <c r="BI21" s="9" t="s">
        <v>463</v>
      </c>
      <c r="BJ21" s="9"/>
      <c r="BK21" s="9" t="s">
        <v>2</v>
      </c>
      <c r="BL21" s="7" t="s">
        <v>0</v>
      </c>
      <c r="BM21" s="13">
        <v>301527.77133383998</v>
      </c>
      <c r="BN21" s="7" t="s">
        <v>385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0</v>
      </c>
    </row>
    <row r="22" spans="1:72" s="2" customFormat="1" ht="18.2" customHeight="1" x14ac:dyDescent="0.15">
      <c r="A22" s="15">
        <v>20</v>
      </c>
      <c r="B22" s="16" t="s">
        <v>384</v>
      </c>
      <c r="C22" s="16" t="s">
        <v>1</v>
      </c>
      <c r="D22" s="17">
        <v>45323</v>
      </c>
      <c r="E22" s="18" t="s">
        <v>90</v>
      </c>
      <c r="F22" s="19">
        <v>111</v>
      </c>
      <c r="G22" s="19">
        <v>110</v>
      </c>
      <c r="H22" s="20">
        <v>24316.55</v>
      </c>
      <c r="I22" s="20">
        <v>29516.05</v>
      </c>
      <c r="J22" s="20">
        <v>0</v>
      </c>
      <c r="K22" s="20">
        <v>53832.6</v>
      </c>
      <c r="L22" s="20">
        <v>405.58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37567.910000000003</v>
      </c>
      <c r="U22" s="20">
        <v>198.78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37766.69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29921.63</v>
      </c>
      <c r="AW22" s="20">
        <v>37766.69</v>
      </c>
      <c r="AX22" s="21">
        <v>48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458</v>
      </c>
      <c r="BG22" s="15"/>
      <c r="BH22" s="18" t="s">
        <v>459</v>
      </c>
      <c r="BI22" s="18" t="s">
        <v>483</v>
      </c>
      <c r="BJ22" s="18"/>
      <c r="BK22" s="18" t="s">
        <v>461</v>
      </c>
      <c r="BL22" s="16" t="s">
        <v>0</v>
      </c>
      <c r="BM22" s="22">
        <v>434049.40067220002</v>
      </c>
      <c r="BN22" s="16" t="s">
        <v>385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384</v>
      </c>
      <c r="C23" s="7" t="s">
        <v>1</v>
      </c>
      <c r="D23" s="8">
        <v>45323</v>
      </c>
      <c r="E23" s="9" t="s">
        <v>91</v>
      </c>
      <c r="F23" s="10">
        <v>202</v>
      </c>
      <c r="G23" s="10">
        <v>201</v>
      </c>
      <c r="H23" s="11">
        <v>52540.03</v>
      </c>
      <c r="I23" s="11">
        <v>78700.98</v>
      </c>
      <c r="J23" s="11">
        <v>0</v>
      </c>
      <c r="K23" s="11">
        <v>131241.01</v>
      </c>
      <c r="L23" s="11">
        <v>796.35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168745.99</v>
      </c>
      <c r="U23" s="11">
        <v>428.64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169174.63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79497.33</v>
      </c>
      <c r="AW23" s="11">
        <v>169174.63</v>
      </c>
      <c r="AX23" s="12">
        <v>52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458</v>
      </c>
      <c r="BG23" s="6"/>
      <c r="BH23" s="9" t="s">
        <v>459</v>
      </c>
      <c r="BI23" s="9" t="s">
        <v>469</v>
      </c>
      <c r="BJ23" s="9"/>
      <c r="BK23" s="9" t="s">
        <v>461</v>
      </c>
      <c r="BL23" s="7" t="s">
        <v>0</v>
      </c>
      <c r="BM23" s="13">
        <v>1058189.3078564701</v>
      </c>
      <c r="BN23" s="7" t="s">
        <v>385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384</v>
      </c>
      <c r="C24" s="16" t="s">
        <v>1</v>
      </c>
      <c r="D24" s="17">
        <v>45323</v>
      </c>
      <c r="E24" s="18" t="s">
        <v>92</v>
      </c>
      <c r="F24" s="19">
        <v>121</v>
      </c>
      <c r="G24" s="19">
        <v>120</v>
      </c>
      <c r="H24" s="20">
        <v>32520.94</v>
      </c>
      <c r="I24" s="20">
        <v>22210.61</v>
      </c>
      <c r="J24" s="20">
        <v>0</v>
      </c>
      <c r="K24" s="20">
        <v>54731.55</v>
      </c>
      <c r="L24" s="20">
        <v>289.64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44972.23</v>
      </c>
      <c r="U24" s="20">
        <v>265.58999999999997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45237.82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22500.25</v>
      </c>
      <c r="AW24" s="20">
        <v>45237.82</v>
      </c>
      <c r="AX24" s="21">
        <v>79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458</v>
      </c>
      <c r="BG24" s="15"/>
      <c r="BH24" s="18" t="s">
        <v>465</v>
      </c>
      <c r="BI24" s="18" t="s">
        <v>485</v>
      </c>
      <c r="BJ24" s="18" t="s">
        <v>486</v>
      </c>
      <c r="BK24" s="18" t="s">
        <v>461</v>
      </c>
      <c r="BL24" s="16" t="s">
        <v>0</v>
      </c>
      <c r="BM24" s="22">
        <v>441297.58687785</v>
      </c>
      <c r="BN24" s="16" t="s">
        <v>385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384</v>
      </c>
      <c r="C25" s="7" t="s">
        <v>1</v>
      </c>
      <c r="D25" s="8">
        <v>45323</v>
      </c>
      <c r="E25" s="9" t="s">
        <v>93</v>
      </c>
      <c r="F25" s="10">
        <v>117</v>
      </c>
      <c r="G25" s="10">
        <v>116</v>
      </c>
      <c r="H25" s="11">
        <v>29827.41</v>
      </c>
      <c r="I25" s="11">
        <v>23425.759999999998</v>
      </c>
      <c r="J25" s="11">
        <v>0</v>
      </c>
      <c r="K25" s="11">
        <v>53253.17</v>
      </c>
      <c r="L25" s="11">
        <v>311.64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41536.11</v>
      </c>
      <c r="U25" s="11">
        <v>243.59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41779.699999999997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23737.4</v>
      </c>
      <c r="AW25" s="11">
        <v>41779.699999999997</v>
      </c>
      <c r="AX25" s="12">
        <v>70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458</v>
      </c>
      <c r="BG25" s="6"/>
      <c r="BH25" s="9" t="s">
        <v>465</v>
      </c>
      <c r="BI25" s="9" t="s">
        <v>487</v>
      </c>
      <c r="BJ25" s="9" t="s">
        <v>489</v>
      </c>
      <c r="BK25" s="9" t="s">
        <v>461</v>
      </c>
      <c r="BL25" s="7" t="s">
        <v>0</v>
      </c>
      <c r="BM25" s="13">
        <v>429377.48729199002</v>
      </c>
      <c r="BN25" s="7" t="s">
        <v>385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384</v>
      </c>
      <c r="C26" s="16" t="s">
        <v>1</v>
      </c>
      <c r="D26" s="17">
        <v>45323</v>
      </c>
      <c r="E26" s="18" t="s">
        <v>490</v>
      </c>
      <c r="F26" s="19">
        <v>0</v>
      </c>
      <c r="G26" s="19">
        <v>0</v>
      </c>
      <c r="H26" s="20">
        <v>33573.43</v>
      </c>
      <c r="I26" s="20">
        <v>0</v>
      </c>
      <c r="J26" s="20">
        <v>0</v>
      </c>
      <c r="K26" s="20">
        <v>33573.43</v>
      </c>
      <c r="L26" s="20">
        <v>0</v>
      </c>
      <c r="M26" s="20">
        <v>0</v>
      </c>
      <c r="N26" s="20"/>
      <c r="O26" s="20">
        <v>0</v>
      </c>
      <c r="P26" s="20">
        <v>281.05</v>
      </c>
      <c r="Q26" s="20">
        <v>0</v>
      </c>
      <c r="R26" s="20">
        <v>0</v>
      </c>
      <c r="S26" s="20">
        <v>33292.379999999997</v>
      </c>
      <c r="T26" s="20">
        <v>0</v>
      </c>
      <c r="U26" s="20">
        <v>0</v>
      </c>
      <c r="V26" s="20">
        <v>0</v>
      </c>
      <c r="W26" s="20">
        <v>0</v>
      </c>
      <c r="X26" s="20">
        <v>274.18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34.159999999999997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750.34999999999991</v>
      </c>
      <c r="AV26" s="20">
        <v>0</v>
      </c>
      <c r="AW26" s="20">
        <v>0</v>
      </c>
      <c r="AX26" s="21">
        <v>85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46.562769230769199</v>
      </c>
      <c r="BD26" s="22">
        <v>9.8000000000000007</v>
      </c>
      <c r="BE26" s="22"/>
      <c r="BF26" s="18" t="s">
        <v>458</v>
      </c>
      <c r="BG26" s="15"/>
      <c r="BH26" s="18" t="s">
        <v>465</v>
      </c>
      <c r="BI26" s="18" t="s">
        <v>485</v>
      </c>
      <c r="BJ26" s="18" t="s">
        <v>486</v>
      </c>
      <c r="BK26" s="18" t="s">
        <v>2</v>
      </c>
      <c r="BL26" s="16" t="s">
        <v>0</v>
      </c>
      <c r="BM26" s="22">
        <v>268434.69544386002</v>
      </c>
      <c r="BN26" s="16" t="s">
        <v>385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384</v>
      </c>
      <c r="C27" s="7" t="s">
        <v>1</v>
      </c>
      <c r="D27" s="8">
        <v>45323</v>
      </c>
      <c r="E27" s="9" t="s">
        <v>94</v>
      </c>
      <c r="F27" s="10">
        <v>125</v>
      </c>
      <c r="G27" s="10">
        <v>124</v>
      </c>
      <c r="H27" s="11">
        <v>33656.230000000003</v>
      </c>
      <c r="I27" s="11">
        <v>21910.37</v>
      </c>
      <c r="J27" s="11">
        <v>0</v>
      </c>
      <c r="K27" s="11">
        <v>55566.6</v>
      </c>
      <c r="L27" s="11">
        <v>280.37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47493.39</v>
      </c>
      <c r="U27" s="11">
        <v>274.86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47768.25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22190.74</v>
      </c>
      <c r="AW27" s="11">
        <v>47768.25</v>
      </c>
      <c r="AX27" s="12">
        <v>83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458</v>
      </c>
      <c r="BG27" s="6"/>
      <c r="BH27" s="9" t="s">
        <v>465</v>
      </c>
      <c r="BI27" s="9" t="s">
        <v>487</v>
      </c>
      <c r="BJ27" s="9" t="s">
        <v>488</v>
      </c>
      <c r="BK27" s="9" t="s">
        <v>461</v>
      </c>
      <c r="BL27" s="7" t="s">
        <v>0</v>
      </c>
      <c r="BM27" s="13">
        <v>448030.55077019997</v>
      </c>
      <c r="BN27" s="7" t="s">
        <v>385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384</v>
      </c>
      <c r="C28" s="16" t="s">
        <v>1</v>
      </c>
      <c r="D28" s="17">
        <v>45323</v>
      </c>
      <c r="E28" s="18" t="s">
        <v>491</v>
      </c>
      <c r="F28" s="19">
        <v>0</v>
      </c>
      <c r="G28" s="19">
        <v>0</v>
      </c>
      <c r="H28" s="20">
        <v>35024.370000000003</v>
      </c>
      <c r="I28" s="20">
        <v>0</v>
      </c>
      <c r="J28" s="20">
        <v>0</v>
      </c>
      <c r="K28" s="20">
        <v>35024.370000000003</v>
      </c>
      <c r="L28" s="20">
        <v>0</v>
      </c>
      <c r="M28" s="20">
        <v>0</v>
      </c>
      <c r="N28" s="20"/>
      <c r="O28" s="20">
        <v>0</v>
      </c>
      <c r="P28" s="20">
        <v>269.2</v>
      </c>
      <c r="Q28" s="20">
        <v>0</v>
      </c>
      <c r="R28" s="20">
        <v>0</v>
      </c>
      <c r="S28" s="20">
        <v>34755.17</v>
      </c>
      <c r="T28" s="20">
        <v>0</v>
      </c>
      <c r="U28" s="20">
        <v>0</v>
      </c>
      <c r="V28" s="20">
        <v>0</v>
      </c>
      <c r="W28" s="20">
        <v>0</v>
      </c>
      <c r="X28" s="20">
        <v>286.02999999999997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70.959999999999994</v>
      </c>
      <c r="AI28" s="20">
        <v>34.159999999999997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750.34999999999991</v>
      </c>
      <c r="AV28" s="20">
        <v>0</v>
      </c>
      <c r="AW28" s="20">
        <v>0</v>
      </c>
      <c r="AX28" s="21">
        <v>88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48.608629370629401</v>
      </c>
      <c r="BD28" s="22">
        <v>9.8000000000000007</v>
      </c>
      <c r="BE28" s="22"/>
      <c r="BF28" s="18" t="s">
        <v>458</v>
      </c>
      <c r="BG28" s="15"/>
      <c r="BH28" s="18" t="s">
        <v>465</v>
      </c>
      <c r="BI28" s="18" t="s">
        <v>487</v>
      </c>
      <c r="BJ28" s="18" t="s">
        <v>492</v>
      </c>
      <c r="BK28" s="18" t="s">
        <v>2</v>
      </c>
      <c r="BL28" s="16" t="s">
        <v>0</v>
      </c>
      <c r="BM28" s="22">
        <v>280229.09368599002</v>
      </c>
      <c r="BN28" s="16" t="s">
        <v>385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384</v>
      </c>
      <c r="C29" s="7" t="s">
        <v>1</v>
      </c>
      <c r="D29" s="8">
        <v>45323</v>
      </c>
      <c r="E29" s="9" t="s">
        <v>493</v>
      </c>
      <c r="F29" s="10">
        <v>3</v>
      </c>
      <c r="G29" s="10">
        <v>2</v>
      </c>
      <c r="H29" s="11">
        <v>37140.199999999997</v>
      </c>
      <c r="I29" s="11">
        <v>743.57</v>
      </c>
      <c r="J29" s="11">
        <v>0</v>
      </c>
      <c r="K29" s="11">
        <v>37883.769999999997</v>
      </c>
      <c r="L29" s="11">
        <v>0</v>
      </c>
      <c r="M29" s="11">
        <v>0</v>
      </c>
      <c r="N29" s="11"/>
      <c r="O29" s="11">
        <v>0</v>
      </c>
      <c r="P29" s="11">
        <v>0</v>
      </c>
      <c r="Q29" s="11">
        <v>0</v>
      </c>
      <c r="R29" s="11">
        <v>0</v>
      </c>
      <c r="S29" s="11">
        <v>37883.769999999997</v>
      </c>
      <c r="T29" s="11">
        <v>922.12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1225.44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0</v>
      </c>
      <c r="AV29" s="11">
        <v>995.48</v>
      </c>
      <c r="AW29" s="11">
        <v>1225.44</v>
      </c>
      <c r="AX29" s="12">
        <v>98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52.984293706293698</v>
      </c>
      <c r="BD29" s="13">
        <v>9.8000000000000007</v>
      </c>
      <c r="BE29" s="13"/>
      <c r="BF29" s="9" t="s">
        <v>458</v>
      </c>
      <c r="BG29" s="6"/>
      <c r="BH29" s="9" t="s">
        <v>459</v>
      </c>
      <c r="BI29" s="9" t="s">
        <v>494</v>
      </c>
      <c r="BJ29" s="9" t="s">
        <v>495</v>
      </c>
      <c r="BK29" s="9" t="s">
        <v>523</v>
      </c>
      <c r="BL29" s="7" t="s">
        <v>0</v>
      </c>
      <c r="BM29" s="13">
        <v>305454.82967019</v>
      </c>
      <c r="BN29" s="7" t="s">
        <v>385</v>
      </c>
      <c r="BO29" s="13"/>
      <c r="BP29" s="14">
        <v>37351</v>
      </c>
      <c r="BQ29" s="14">
        <v>48309</v>
      </c>
      <c r="BR29" s="13"/>
      <c r="BS29" s="13">
        <v>90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384</v>
      </c>
      <c r="C30" s="16" t="s">
        <v>1</v>
      </c>
      <c r="D30" s="17">
        <v>45323</v>
      </c>
      <c r="E30" s="18" t="s">
        <v>496</v>
      </c>
      <c r="F30" s="19">
        <v>0</v>
      </c>
      <c r="G30" s="19">
        <v>0</v>
      </c>
      <c r="H30" s="20">
        <v>32144.62</v>
      </c>
      <c r="I30" s="20">
        <v>0</v>
      </c>
      <c r="J30" s="20">
        <v>0</v>
      </c>
      <c r="K30" s="20">
        <v>32144.62</v>
      </c>
      <c r="L30" s="20">
        <v>0</v>
      </c>
      <c r="M30" s="20">
        <v>0</v>
      </c>
      <c r="N30" s="20"/>
      <c r="O30" s="20">
        <v>0</v>
      </c>
      <c r="P30" s="20">
        <v>292.72000000000003</v>
      </c>
      <c r="Q30" s="20">
        <v>10.119999999999999</v>
      </c>
      <c r="R30" s="20">
        <v>0</v>
      </c>
      <c r="S30" s="20">
        <v>31841.78</v>
      </c>
      <c r="T30" s="20">
        <v>0</v>
      </c>
      <c r="U30" s="20">
        <v>0</v>
      </c>
      <c r="V30" s="20">
        <v>0</v>
      </c>
      <c r="W30" s="20">
        <v>0</v>
      </c>
      <c r="X30" s="20">
        <v>262.51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34.159999999999997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760.47</v>
      </c>
      <c r="AV30" s="20">
        <v>0</v>
      </c>
      <c r="AW30" s="20">
        <v>0</v>
      </c>
      <c r="AX30" s="21">
        <v>92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44.533958041958002</v>
      </c>
      <c r="BD30" s="22">
        <v>9.8000000000000007</v>
      </c>
      <c r="BE30" s="22"/>
      <c r="BF30" s="18" t="s">
        <v>458</v>
      </c>
      <c r="BG30" s="15"/>
      <c r="BH30" s="18" t="s">
        <v>459</v>
      </c>
      <c r="BI30" s="18" t="s">
        <v>494</v>
      </c>
      <c r="BJ30" s="18" t="s">
        <v>495</v>
      </c>
      <c r="BK30" s="18" t="s">
        <v>2</v>
      </c>
      <c r="BL30" s="16" t="s">
        <v>0</v>
      </c>
      <c r="BM30" s="22">
        <v>256738.58452566</v>
      </c>
      <c r="BN30" s="16" t="s">
        <v>385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384</v>
      </c>
      <c r="C31" s="7" t="s">
        <v>1</v>
      </c>
      <c r="D31" s="8">
        <v>45323</v>
      </c>
      <c r="E31" s="9" t="s">
        <v>95</v>
      </c>
      <c r="F31" s="10">
        <v>145</v>
      </c>
      <c r="G31" s="10">
        <v>144</v>
      </c>
      <c r="H31" s="11">
        <v>37599.26</v>
      </c>
      <c r="I31" s="11">
        <v>21044.400000000001</v>
      </c>
      <c r="J31" s="11">
        <v>0</v>
      </c>
      <c r="K31" s="11">
        <v>58643.66</v>
      </c>
      <c r="L31" s="11">
        <v>248.17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59463.95</v>
      </c>
      <c r="U31" s="11">
        <v>307.06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59771.01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21292.57</v>
      </c>
      <c r="AW31" s="11">
        <v>59771.01</v>
      </c>
      <c r="AX31" s="12">
        <v>98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458</v>
      </c>
      <c r="BG31" s="6"/>
      <c r="BH31" s="9" t="s">
        <v>459</v>
      </c>
      <c r="BI31" s="9" t="s">
        <v>487</v>
      </c>
      <c r="BJ31" s="9" t="s">
        <v>488</v>
      </c>
      <c r="BK31" s="9" t="s">
        <v>461</v>
      </c>
      <c r="BL31" s="7" t="s">
        <v>0</v>
      </c>
      <c r="BM31" s="13">
        <v>472840.72246601997</v>
      </c>
      <c r="BN31" s="7" t="s">
        <v>385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384</v>
      </c>
      <c r="C32" s="16" t="s">
        <v>1</v>
      </c>
      <c r="D32" s="17">
        <v>45323</v>
      </c>
      <c r="E32" s="18" t="s">
        <v>497</v>
      </c>
      <c r="F32" s="19">
        <v>0</v>
      </c>
      <c r="G32" s="19">
        <v>0</v>
      </c>
      <c r="H32" s="20">
        <v>38085.53</v>
      </c>
      <c r="I32" s="20">
        <v>0</v>
      </c>
      <c r="J32" s="20">
        <v>0</v>
      </c>
      <c r="K32" s="20">
        <v>38085.53</v>
      </c>
      <c r="L32" s="20">
        <v>0</v>
      </c>
      <c r="M32" s="20">
        <v>0</v>
      </c>
      <c r="N32" s="20"/>
      <c r="O32" s="20">
        <v>0</v>
      </c>
      <c r="P32" s="20">
        <v>244.19</v>
      </c>
      <c r="Q32" s="20">
        <v>0.04</v>
      </c>
      <c r="R32" s="20">
        <v>0</v>
      </c>
      <c r="S32" s="20">
        <v>37841.300000000003</v>
      </c>
      <c r="T32" s="20">
        <v>0</v>
      </c>
      <c r="U32" s="20">
        <v>0</v>
      </c>
      <c r="V32" s="20">
        <v>0</v>
      </c>
      <c r="W32" s="20">
        <v>0</v>
      </c>
      <c r="X32" s="20">
        <v>311.04000000000002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70.97</v>
      </c>
      <c r="AI32" s="20">
        <v>34.159999999999997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750.4</v>
      </c>
      <c r="AV32" s="20">
        <v>0</v>
      </c>
      <c r="AW32" s="20">
        <v>0</v>
      </c>
      <c r="AX32" s="21">
        <v>100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52.9248951048951</v>
      </c>
      <c r="BD32" s="22">
        <v>9.8000000000000007</v>
      </c>
      <c r="BE32" s="22"/>
      <c r="BF32" s="18" t="s">
        <v>458</v>
      </c>
      <c r="BG32" s="15"/>
      <c r="BH32" s="18" t="s">
        <v>465</v>
      </c>
      <c r="BI32" s="18" t="s">
        <v>487</v>
      </c>
      <c r="BJ32" s="18" t="s">
        <v>489</v>
      </c>
      <c r="BK32" s="18" t="s">
        <v>2</v>
      </c>
      <c r="BL32" s="16" t="s">
        <v>0</v>
      </c>
      <c r="BM32" s="22">
        <v>305112.39631109999</v>
      </c>
      <c r="BN32" s="16" t="s">
        <v>385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384</v>
      </c>
      <c r="C33" s="7" t="s">
        <v>1</v>
      </c>
      <c r="D33" s="8">
        <v>45323</v>
      </c>
      <c r="E33" s="9" t="s">
        <v>498</v>
      </c>
      <c r="F33" s="10">
        <v>0</v>
      </c>
      <c r="G33" s="10">
        <v>0</v>
      </c>
      <c r="H33" s="11">
        <v>36953.03</v>
      </c>
      <c r="I33" s="11">
        <v>0</v>
      </c>
      <c r="J33" s="11">
        <v>0</v>
      </c>
      <c r="K33" s="11">
        <v>36953.03</v>
      </c>
      <c r="L33" s="11">
        <v>0</v>
      </c>
      <c r="M33" s="11">
        <v>0</v>
      </c>
      <c r="N33" s="11"/>
      <c r="O33" s="11">
        <v>0</v>
      </c>
      <c r="P33" s="11">
        <v>253.46</v>
      </c>
      <c r="Q33" s="11">
        <v>6.09</v>
      </c>
      <c r="R33" s="11">
        <v>0</v>
      </c>
      <c r="S33" s="11">
        <v>36693.480000000003</v>
      </c>
      <c r="T33" s="11">
        <v>0</v>
      </c>
      <c r="U33" s="11">
        <v>0</v>
      </c>
      <c r="V33" s="11">
        <v>0</v>
      </c>
      <c r="W33" s="11">
        <v>0</v>
      </c>
      <c r="X33" s="11">
        <v>301.77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70.97</v>
      </c>
      <c r="AI33" s="11">
        <v>34.159999999999997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756.45</v>
      </c>
      <c r="AV33" s="11">
        <v>0</v>
      </c>
      <c r="AW33" s="11">
        <v>0</v>
      </c>
      <c r="AX33" s="12">
        <v>101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51.319552447552503</v>
      </c>
      <c r="BD33" s="13">
        <v>9.8000000000000007</v>
      </c>
      <c r="BE33" s="13"/>
      <c r="BF33" s="9" t="s">
        <v>458</v>
      </c>
      <c r="BG33" s="6"/>
      <c r="BH33" s="9" t="s">
        <v>465</v>
      </c>
      <c r="BI33" s="9" t="s">
        <v>485</v>
      </c>
      <c r="BJ33" s="9"/>
      <c r="BK33" s="9" t="s">
        <v>2</v>
      </c>
      <c r="BL33" s="7" t="s">
        <v>0</v>
      </c>
      <c r="BM33" s="13">
        <v>295857.58448556002</v>
      </c>
      <c r="BN33" s="7" t="s">
        <v>385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384</v>
      </c>
      <c r="C34" s="16" t="s">
        <v>1</v>
      </c>
      <c r="D34" s="17">
        <v>45323</v>
      </c>
      <c r="E34" s="18" t="s">
        <v>499</v>
      </c>
      <c r="F34" s="19">
        <v>0</v>
      </c>
      <c r="G34" s="19">
        <v>0</v>
      </c>
      <c r="H34" s="20">
        <v>38387.35</v>
      </c>
      <c r="I34" s="20">
        <v>0</v>
      </c>
      <c r="J34" s="20">
        <v>0</v>
      </c>
      <c r="K34" s="20">
        <v>38387.35</v>
      </c>
      <c r="L34" s="20">
        <v>0</v>
      </c>
      <c r="M34" s="20">
        <v>0</v>
      </c>
      <c r="N34" s="20"/>
      <c r="O34" s="20">
        <v>0</v>
      </c>
      <c r="P34" s="20">
        <v>241.74</v>
      </c>
      <c r="Q34" s="20">
        <v>0</v>
      </c>
      <c r="R34" s="20">
        <v>0</v>
      </c>
      <c r="S34" s="20">
        <v>38145.61</v>
      </c>
      <c r="T34" s="20">
        <v>0</v>
      </c>
      <c r="U34" s="20">
        <v>0</v>
      </c>
      <c r="V34" s="20">
        <v>0</v>
      </c>
      <c r="W34" s="20">
        <v>0</v>
      </c>
      <c r="X34" s="20">
        <v>313.49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70.97</v>
      </c>
      <c r="AI34" s="20">
        <v>34.159999999999997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750.36</v>
      </c>
      <c r="AV34" s="20">
        <v>0</v>
      </c>
      <c r="AW34" s="20">
        <v>0</v>
      </c>
      <c r="AX34" s="21">
        <v>102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53.350503496503499</v>
      </c>
      <c r="BD34" s="22">
        <v>9.8000000000000007</v>
      </c>
      <c r="BE34" s="22"/>
      <c r="BF34" s="18" t="s">
        <v>458</v>
      </c>
      <c r="BG34" s="15"/>
      <c r="BH34" s="18" t="s">
        <v>465</v>
      </c>
      <c r="BI34" s="18" t="s">
        <v>485</v>
      </c>
      <c r="BJ34" s="18"/>
      <c r="BK34" s="18" t="s">
        <v>2</v>
      </c>
      <c r="BL34" s="16" t="s">
        <v>0</v>
      </c>
      <c r="BM34" s="22">
        <v>307566.03171267</v>
      </c>
      <c r="BN34" s="16" t="s">
        <v>385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384</v>
      </c>
      <c r="C35" s="7" t="s">
        <v>1</v>
      </c>
      <c r="D35" s="8">
        <v>45323</v>
      </c>
      <c r="E35" s="9" t="s">
        <v>500</v>
      </c>
      <c r="F35" s="10">
        <v>0</v>
      </c>
      <c r="G35" s="10">
        <v>0</v>
      </c>
      <c r="H35" s="11">
        <v>33566.43</v>
      </c>
      <c r="I35" s="11">
        <v>0</v>
      </c>
      <c r="J35" s="11">
        <v>0</v>
      </c>
      <c r="K35" s="11">
        <v>33566.43</v>
      </c>
      <c r="L35" s="11">
        <v>291.52</v>
      </c>
      <c r="M35" s="11">
        <v>0</v>
      </c>
      <c r="N35" s="11"/>
      <c r="O35" s="11">
        <v>0</v>
      </c>
      <c r="P35" s="11">
        <v>291.52</v>
      </c>
      <c r="Q35" s="11">
        <v>0</v>
      </c>
      <c r="R35" s="11">
        <v>0</v>
      </c>
      <c r="S35" s="11">
        <v>33274.910000000003</v>
      </c>
      <c r="T35" s="11">
        <v>0</v>
      </c>
      <c r="U35" s="11">
        <v>288.95</v>
      </c>
      <c r="V35" s="11">
        <v>0</v>
      </c>
      <c r="W35" s="11">
        <v>0</v>
      </c>
      <c r="X35" s="11">
        <v>288.95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34.159999999999997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679.63</v>
      </c>
      <c r="AV35" s="11">
        <v>0</v>
      </c>
      <c r="AW35" s="11">
        <v>0</v>
      </c>
      <c r="AX35" s="12">
        <v>105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46.538335664335698</v>
      </c>
      <c r="BD35" s="13">
        <v>10.33</v>
      </c>
      <c r="BE35" s="13"/>
      <c r="BF35" s="9" t="s">
        <v>458</v>
      </c>
      <c r="BG35" s="6"/>
      <c r="BH35" s="9" t="s">
        <v>465</v>
      </c>
      <c r="BI35" s="9" t="s">
        <v>485</v>
      </c>
      <c r="BJ35" s="9"/>
      <c r="BK35" s="9" t="s">
        <v>2</v>
      </c>
      <c r="BL35" s="7" t="s">
        <v>0</v>
      </c>
      <c r="BM35" s="13">
        <v>268293.83575977001</v>
      </c>
      <c r="BN35" s="7" t="s">
        <v>385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384</v>
      </c>
      <c r="C36" s="16" t="s">
        <v>1</v>
      </c>
      <c r="D36" s="17">
        <v>45323</v>
      </c>
      <c r="E36" s="18" t="s">
        <v>96</v>
      </c>
      <c r="F36" s="19">
        <v>200</v>
      </c>
      <c r="G36" s="19">
        <v>199</v>
      </c>
      <c r="H36" s="20">
        <v>18459.650000000001</v>
      </c>
      <c r="I36" s="20">
        <v>28477.33</v>
      </c>
      <c r="J36" s="20">
        <v>0</v>
      </c>
      <c r="K36" s="20">
        <v>46936.98</v>
      </c>
      <c r="L36" s="20">
        <v>302.97000000000003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64576.81</v>
      </c>
      <c r="U36" s="20">
        <v>162.30000000000001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64739.11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28780.3</v>
      </c>
      <c r="AW36" s="20">
        <v>64739.11</v>
      </c>
      <c r="AX36" s="21">
        <v>48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458</v>
      </c>
      <c r="BG36" s="15"/>
      <c r="BH36" s="18" t="s">
        <v>459</v>
      </c>
      <c r="BI36" s="18" t="s">
        <v>494</v>
      </c>
      <c r="BJ36" s="18" t="s">
        <v>495</v>
      </c>
      <c r="BK36" s="18" t="s">
        <v>461</v>
      </c>
      <c r="BL36" s="16" t="s">
        <v>0</v>
      </c>
      <c r="BM36" s="22">
        <v>378450.38208006002</v>
      </c>
      <c r="BN36" s="16" t="s">
        <v>385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384</v>
      </c>
      <c r="C37" s="7" t="s">
        <v>1</v>
      </c>
      <c r="D37" s="8">
        <v>45323</v>
      </c>
      <c r="E37" s="9" t="s">
        <v>97</v>
      </c>
      <c r="F37" s="10">
        <v>211</v>
      </c>
      <c r="G37" s="10">
        <v>210</v>
      </c>
      <c r="H37" s="11">
        <v>43887.75</v>
      </c>
      <c r="I37" s="11">
        <v>23632.55</v>
      </c>
      <c r="J37" s="11">
        <v>0</v>
      </c>
      <c r="K37" s="11">
        <v>67520.3</v>
      </c>
      <c r="L37" s="11">
        <v>242.1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106548.12</v>
      </c>
      <c r="U37" s="11">
        <v>374.87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106922.99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23874.65</v>
      </c>
      <c r="AW37" s="11">
        <v>106922.99</v>
      </c>
      <c r="AX37" s="12">
        <v>109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458</v>
      </c>
      <c r="BG37" s="6"/>
      <c r="BH37" s="9" t="s">
        <v>459</v>
      </c>
      <c r="BI37" s="9" t="s">
        <v>501</v>
      </c>
      <c r="BJ37" s="9" t="s">
        <v>502</v>
      </c>
      <c r="BK37" s="9" t="s">
        <v>461</v>
      </c>
      <c r="BL37" s="7" t="s">
        <v>0</v>
      </c>
      <c r="BM37" s="13">
        <v>544412.6003241</v>
      </c>
      <c r="BN37" s="7" t="s">
        <v>385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384</v>
      </c>
      <c r="C38" s="16" t="s">
        <v>1</v>
      </c>
      <c r="D38" s="17">
        <v>45323</v>
      </c>
      <c r="E38" s="18" t="s">
        <v>503</v>
      </c>
      <c r="F38" s="19">
        <v>0</v>
      </c>
      <c r="G38" s="19">
        <v>0</v>
      </c>
      <c r="H38" s="20">
        <v>38163.370000000003</v>
      </c>
      <c r="I38" s="20">
        <v>0</v>
      </c>
      <c r="J38" s="20">
        <v>0</v>
      </c>
      <c r="K38" s="20">
        <v>38163.370000000003</v>
      </c>
      <c r="L38" s="20">
        <v>362.97</v>
      </c>
      <c r="M38" s="20">
        <v>0</v>
      </c>
      <c r="N38" s="20"/>
      <c r="O38" s="20">
        <v>0</v>
      </c>
      <c r="P38" s="20">
        <v>362.97</v>
      </c>
      <c r="Q38" s="20">
        <v>0</v>
      </c>
      <c r="R38" s="20">
        <v>0</v>
      </c>
      <c r="S38" s="20">
        <v>37800.400000000001</v>
      </c>
      <c r="T38" s="20">
        <v>0</v>
      </c>
      <c r="U38" s="20">
        <v>331.7</v>
      </c>
      <c r="V38" s="20">
        <v>0</v>
      </c>
      <c r="W38" s="20">
        <v>0</v>
      </c>
      <c r="X38" s="20">
        <v>331.7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86.29</v>
      </c>
      <c r="AI38" s="20">
        <v>34.159999999999997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905.12</v>
      </c>
      <c r="AV38" s="20">
        <v>0</v>
      </c>
      <c r="AW38" s="20">
        <v>0</v>
      </c>
      <c r="AX38" s="21">
        <v>74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44.541801685029199</v>
      </c>
      <c r="BD38" s="22">
        <v>10.43</v>
      </c>
      <c r="BE38" s="22"/>
      <c r="BF38" s="18" t="s">
        <v>458</v>
      </c>
      <c r="BG38" s="15"/>
      <c r="BH38" s="18" t="s">
        <v>504</v>
      </c>
      <c r="BI38" s="18" t="s">
        <v>505</v>
      </c>
      <c r="BJ38" s="18" t="s">
        <v>506</v>
      </c>
      <c r="BK38" s="18" t="s">
        <v>2</v>
      </c>
      <c r="BL38" s="16" t="s">
        <v>0</v>
      </c>
      <c r="BM38" s="22">
        <v>304782.62177879998</v>
      </c>
      <c r="BN38" s="16" t="s">
        <v>385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384</v>
      </c>
      <c r="C39" s="7" t="s">
        <v>1</v>
      </c>
      <c r="D39" s="8">
        <v>45323</v>
      </c>
      <c r="E39" s="9" t="s">
        <v>98</v>
      </c>
      <c r="F39" s="10">
        <v>170</v>
      </c>
      <c r="G39" s="10">
        <v>169</v>
      </c>
      <c r="H39" s="11">
        <v>40362.46</v>
      </c>
      <c r="I39" s="11">
        <v>27866.73</v>
      </c>
      <c r="J39" s="11">
        <v>0</v>
      </c>
      <c r="K39" s="11">
        <v>68229.19</v>
      </c>
      <c r="L39" s="11">
        <v>313.20999999999998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84620.1</v>
      </c>
      <c r="U39" s="11">
        <v>348.47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84968.57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28179.94</v>
      </c>
      <c r="AW39" s="11">
        <v>84968.57</v>
      </c>
      <c r="AX39" s="12">
        <v>86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458</v>
      </c>
      <c r="BG39" s="6"/>
      <c r="BH39" s="9" t="s">
        <v>504</v>
      </c>
      <c r="BI39" s="9" t="s">
        <v>507</v>
      </c>
      <c r="BJ39" s="9" t="s">
        <v>508</v>
      </c>
      <c r="BK39" s="9" t="s">
        <v>461</v>
      </c>
      <c r="BL39" s="7" t="s">
        <v>0</v>
      </c>
      <c r="BM39" s="13">
        <v>550128.34282292996</v>
      </c>
      <c r="BN39" s="7" t="s">
        <v>385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384</v>
      </c>
      <c r="C40" s="16" t="s">
        <v>1</v>
      </c>
      <c r="D40" s="17">
        <v>45323</v>
      </c>
      <c r="E40" s="18" t="s">
        <v>509</v>
      </c>
      <c r="F40" s="19">
        <v>0</v>
      </c>
      <c r="G40" s="19">
        <v>0</v>
      </c>
      <c r="H40" s="20">
        <v>20481.09</v>
      </c>
      <c r="I40" s="20">
        <v>0</v>
      </c>
      <c r="J40" s="20">
        <v>0</v>
      </c>
      <c r="K40" s="20">
        <v>20481.09</v>
      </c>
      <c r="L40" s="20">
        <v>507.26</v>
      </c>
      <c r="M40" s="20">
        <v>0</v>
      </c>
      <c r="N40" s="20"/>
      <c r="O40" s="20">
        <v>0</v>
      </c>
      <c r="P40" s="20">
        <v>507.26</v>
      </c>
      <c r="Q40" s="20">
        <v>0</v>
      </c>
      <c r="R40" s="20">
        <v>0</v>
      </c>
      <c r="S40" s="20">
        <v>19973.830000000002</v>
      </c>
      <c r="T40" s="20">
        <v>0</v>
      </c>
      <c r="U40" s="20">
        <v>177.68</v>
      </c>
      <c r="V40" s="20">
        <v>0</v>
      </c>
      <c r="W40" s="20">
        <v>0</v>
      </c>
      <c r="X40" s="20">
        <v>177.68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85.22</v>
      </c>
      <c r="AI40" s="20">
        <v>34.159999999999997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894.31999999999994</v>
      </c>
      <c r="AV40" s="20">
        <v>0</v>
      </c>
      <c r="AW40" s="20">
        <v>0</v>
      </c>
      <c r="AX40" s="21">
        <v>34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23.831119040479301</v>
      </c>
      <c r="BD40" s="22">
        <v>10.41</v>
      </c>
      <c r="BE40" s="22"/>
      <c r="BF40" s="18" t="s">
        <v>458</v>
      </c>
      <c r="BG40" s="15"/>
      <c r="BH40" s="18" t="s">
        <v>504</v>
      </c>
      <c r="BI40" s="18" t="s">
        <v>505</v>
      </c>
      <c r="BJ40" s="18" t="s">
        <v>506</v>
      </c>
      <c r="BK40" s="18" t="s">
        <v>2</v>
      </c>
      <c r="BL40" s="16" t="s">
        <v>0</v>
      </c>
      <c r="BM40" s="22">
        <v>161047.93267700999</v>
      </c>
      <c r="BN40" s="16" t="s">
        <v>385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384</v>
      </c>
      <c r="C41" s="7" t="s">
        <v>1</v>
      </c>
      <c r="D41" s="8">
        <v>45323</v>
      </c>
      <c r="E41" s="9" t="s">
        <v>510</v>
      </c>
      <c r="F41" s="10">
        <v>0</v>
      </c>
      <c r="G41" s="10">
        <v>0</v>
      </c>
      <c r="H41" s="11">
        <v>70924.039999999994</v>
      </c>
      <c r="I41" s="11">
        <v>371.01</v>
      </c>
      <c r="J41" s="11">
        <v>0</v>
      </c>
      <c r="K41" s="11">
        <v>71295.05</v>
      </c>
      <c r="L41" s="11">
        <v>374.35</v>
      </c>
      <c r="M41" s="11">
        <v>0</v>
      </c>
      <c r="N41" s="11"/>
      <c r="O41" s="11">
        <v>371.01</v>
      </c>
      <c r="P41" s="11">
        <v>0</v>
      </c>
      <c r="Q41" s="11">
        <v>0</v>
      </c>
      <c r="R41" s="11">
        <v>0</v>
      </c>
      <c r="S41" s="11">
        <v>70924.039999999994</v>
      </c>
      <c r="T41" s="11">
        <v>642.84</v>
      </c>
      <c r="U41" s="11">
        <v>639.5</v>
      </c>
      <c r="V41" s="11">
        <v>0</v>
      </c>
      <c r="W41" s="11">
        <v>642.84</v>
      </c>
      <c r="X41" s="11">
        <v>0</v>
      </c>
      <c r="Y41" s="11">
        <v>0</v>
      </c>
      <c r="Z41" s="11">
        <v>0</v>
      </c>
      <c r="AA41" s="11">
        <v>639.5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34.159999999999997</v>
      </c>
      <c r="AJ41" s="11">
        <v>0</v>
      </c>
      <c r="AK41" s="11">
        <v>0</v>
      </c>
      <c r="AL41" s="11">
        <v>0</v>
      </c>
      <c r="AM41" s="11">
        <v>70</v>
      </c>
      <c r="AN41" s="11">
        <v>0</v>
      </c>
      <c r="AO41" s="11">
        <v>121.96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1239.97</v>
      </c>
      <c r="AV41" s="11">
        <v>374.35</v>
      </c>
      <c r="AW41" s="11">
        <v>639.5</v>
      </c>
      <c r="AX41" s="12">
        <v>110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59.103366666666702</v>
      </c>
      <c r="BD41" s="13">
        <v>10.82</v>
      </c>
      <c r="BE41" s="13"/>
      <c r="BF41" s="9" t="s">
        <v>458</v>
      </c>
      <c r="BG41" s="6"/>
      <c r="BH41" s="9" t="s">
        <v>504</v>
      </c>
      <c r="BI41" s="9" t="s">
        <v>507</v>
      </c>
      <c r="BJ41" s="9" t="s">
        <v>508</v>
      </c>
      <c r="BK41" s="9" t="s">
        <v>2</v>
      </c>
      <c r="BL41" s="7" t="s">
        <v>0</v>
      </c>
      <c r="BM41" s="13">
        <v>571856.77554587997</v>
      </c>
      <c r="BN41" s="7" t="s">
        <v>385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384</v>
      </c>
      <c r="C42" s="16" t="s">
        <v>1</v>
      </c>
      <c r="D42" s="17">
        <v>45323</v>
      </c>
      <c r="E42" s="18" t="s">
        <v>99</v>
      </c>
      <c r="F42" s="19">
        <v>170</v>
      </c>
      <c r="G42" s="19">
        <v>169</v>
      </c>
      <c r="H42" s="20">
        <v>84812.12</v>
      </c>
      <c r="I42" s="20">
        <v>129979</v>
      </c>
      <c r="J42" s="20">
        <v>0</v>
      </c>
      <c r="K42" s="20">
        <v>214791.12</v>
      </c>
      <c r="L42" s="20">
        <v>1468.1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245155.91</v>
      </c>
      <c r="U42" s="20">
        <v>738.57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245894.48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131447.1</v>
      </c>
      <c r="AW42" s="20">
        <v>245894.48</v>
      </c>
      <c r="AX42" s="21">
        <v>46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458</v>
      </c>
      <c r="BG42" s="15"/>
      <c r="BH42" s="18" t="s">
        <v>511</v>
      </c>
      <c r="BI42" s="18" t="s">
        <v>512</v>
      </c>
      <c r="BJ42" s="18" t="s">
        <v>513</v>
      </c>
      <c r="BK42" s="18" t="s">
        <v>461</v>
      </c>
      <c r="BL42" s="16" t="s">
        <v>0</v>
      </c>
      <c r="BM42" s="22">
        <v>1731849.4166306399</v>
      </c>
      <c r="BN42" s="16" t="s">
        <v>385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384</v>
      </c>
      <c r="C43" s="7" t="s">
        <v>1</v>
      </c>
      <c r="D43" s="8">
        <v>45323</v>
      </c>
      <c r="E43" s="9" t="s">
        <v>100</v>
      </c>
      <c r="F43" s="10">
        <v>178</v>
      </c>
      <c r="G43" s="10">
        <v>177</v>
      </c>
      <c r="H43" s="11">
        <v>44645.02</v>
      </c>
      <c r="I43" s="11">
        <v>38008.54</v>
      </c>
      <c r="J43" s="11">
        <v>0</v>
      </c>
      <c r="K43" s="11">
        <v>82653.56</v>
      </c>
      <c r="L43" s="11">
        <v>423.04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107092.1</v>
      </c>
      <c r="U43" s="11">
        <v>392.13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107484.23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38431.58</v>
      </c>
      <c r="AW43" s="11">
        <v>107484.23</v>
      </c>
      <c r="AX43" s="12">
        <v>74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458</v>
      </c>
      <c r="BG43" s="6"/>
      <c r="BH43" s="9" t="s">
        <v>514</v>
      </c>
      <c r="BI43" s="9" t="s">
        <v>515</v>
      </c>
      <c r="BJ43" s="9" t="s">
        <v>516</v>
      </c>
      <c r="BK43" s="9" t="s">
        <v>461</v>
      </c>
      <c r="BL43" s="7" t="s">
        <v>0</v>
      </c>
      <c r="BM43" s="13">
        <v>666431.27364131995</v>
      </c>
      <c r="BN43" s="7" t="s">
        <v>385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384</v>
      </c>
      <c r="C44" s="16" t="s">
        <v>1</v>
      </c>
      <c r="D44" s="17">
        <v>45323</v>
      </c>
      <c r="E44" s="18" t="s">
        <v>101</v>
      </c>
      <c r="F44" s="19">
        <v>172</v>
      </c>
      <c r="G44" s="19">
        <v>171</v>
      </c>
      <c r="H44" s="20">
        <v>33375.86</v>
      </c>
      <c r="I44" s="20">
        <v>26067.43</v>
      </c>
      <c r="J44" s="20">
        <v>0</v>
      </c>
      <c r="K44" s="20">
        <v>59443.29</v>
      </c>
      <c r="L44" s="20">
        <v>282.66000000000003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69432.100000000006</v>
      </c>
      <c r="U44" s="20">
        <v>272.57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69704.67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26350.09</v>
      </c>
      <c r="AW44" s="20">
        <v>69704.67</v>
      </c>
      <c r="AX44" s="21">
        <v>82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471</v>
      </c>
      <c r="BG44" s="15"/>
      <c r="BH44" s="18" t="s">
        <v>517</v>
      </c>
      <c r="BI44" s="18" t="s">
        <v>518</v>
      </c>
      <c r="BJ44" s="18"/>
      <c r="BK44" s="18" t="s">
        <v>461</v>
      </c>
      <c r="BL44" s="16" t="s">
        <v>0</v>
      </c>
      <c r="BM44" s="22">
        <v>479288.09677563002</v>
      </c>
      <c r="BN44" s="16" t="s">
        <v>385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384</v>
      </c>
      <c r="C45" s="7" t="s">
        <v>1</v>
      </c>
      <c r="D45" s="8">
        <v>45323</v>
      </c>
      <c r="E45" s="9" t="s">
        <v>519</v>
      </c>
      <c r="F45" s="10">
        <v>0</v>
      </c>
      <c r="G45" s="10">
        <v>0</v>
      </c>
      <c r="H45" s="11">
        <v>29459.59</v>
      </c>
      <c r="I45" s="11">
        <v>0</v>
      </c>
      <c r="J45" s="11">
        <v>0</v>
      </c>
      <c r="K45" s="11">
        <v>29459.59</v>
      </c>
      <c r="L45" s="11">
        <v>244.22</v>
      </c>
      <c r="M45" s="11">
        <v>0</v>
      </c>
      <c r="N45" s="11"/>
      <c r="O45" s="11">
        <v>0</v>
      </c>
      <c r="P45" s="11">
        <v>244.22</v>
      </c>
      <c r="Q45" s="11">
        <v>6.06</v>
      </c>
      <c r="R45" s="11">
        <v>0</v>
      </c>
      <c r="S45" s="11">
        <v>29209.31</v>
      </c>
      <c r="T45" s="11">
        <v>0</v>
      </c>
      <c r="U45" s="11">
        <v>234.2</v>
      </c>
      <c r="V45" s="11">
        <v>0</v>
      </c>
      <c r="W45" s="11">
        <v>0</v>
      </c>
      <c r="X45" s="11">
        <v>234.2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62.51</v>
      </c>
      <c r="AI45" s="11">
        <v>34.159999999999997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671.15</v>
      </c>
      <c r="AV45" s="11">
        <v>0</v>
      </c>
      <c r="AW45" s="11">
        <v>0</v>
      </c>
      <c r="AX45" s="12">
        <v>86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46.3640577207265</v>
      </c>
      <c r="BD45" s="13">
        <v>9.5399999999999991</v>
      </c>
      <c r="BE45" s="13"/>
      <c r="BF45" s="9" t="s">
        <v>458</v>
      </c>
      <c r="BG45" s="6"/>
      <c r="BH45" s="9" t="s">
        <v>517</v>
      </c>
      <c r="BI45" s="9" t="s">
        <v>518</v>
      </c>
      <c r="BJ45" s="9" t="s">
        <v>520</v>
      </c>
      <c r="BK45" s="9" t="s">
        <v>2</v>
      </c>
      <c r="BL45" s="7" t="s">
        <v>0</v>
      </c>
      <c r="BM45" s="13">
        <v>235513.11843656999</v>
      </c>
      <c r="BN45" s="7" t="s">
        <v>385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384</v>
      </c>
      <c r="C46" s="16" t="s">
        <v>1</v>
      </c>
      <c r="D46" s="17">
        <v>45323</v>
      </c>
      <c r="E46" s="18" t="s">
        <v>102</v>
      </c>
      <c r="F46" s="19">
        <v>164</v>
      </c>
      <c r="G46" s="19">
        <v>163</v>
      </c>
      <c r="H46" s="20">
        <v>49716.160000000003</v>
      </c>
      <c r="I46" s="20">
        <v>32872.629999999997</v>
      </c>
      <c r="J46" s="20">
        <v>0</v>
      </c>
      <c r="K46" s="20">
        <v>82588.789999999994</v>
      </c>
      <c r="L46" s="20">
        <v>381.26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102015.87</v>
      </c>
      <c r="U46" s="20">
        <v>441.23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102457.1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33253.89</v>
      </c>
      <c r="AW46" s="20">
        <v>102457.1</v>
      </c>
      <c r="AX46" s="21">
        <v>86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458</v>
      </c>
      <c r="BG46" s="15"/>
      <c r="BH46" s="18" t="s">
        <v>517</v>
      </c>
      <c r="BI46" s="18" t="s">
        <v>518</v>
      </c>
      <c r="BJ46" s="18" t="s">
        <v>520</v>
      </c>
      <c r="BK46" s="18" t="s">
        <v>461</v>
      </c>
      <c r="BL46" s="16" t="s">
        <v>0</v>
      </c>
      <c r="BM46" s="22">
        <v>665909.03656412999</v>
      </c>
      <c r="BN46" s="16" t="s">
        <v>385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384</v>
      </c>
      <c r="C47" s="7" t="s">
        <v>1</v>
      </c>
      <c r="D47" s="8">
        <v>45323</v>
      </c>
      <c r="E47" s="9" t="s">
        <v>521</v>
      </c>
      <c r="F47" s="10">
        <v>0</v>
      </c>
      <c r="G47" s="10">
        <v>0</v>
      </c>
      <c r="H47" s="11">
        <v>22885.66</v>
      </c>
      <c r="I47" s="11">
        <v>0</v>
      </c>
      <c r="J47" s="11">
        <v>0</v>
      </c>
      <c r="K47" s="11">
        <v>22885.66</v>
      </c>
      <c r="L47" s="11">
        <v>296.48</v>
      </c>
      <c r="M47" s="11">
        <v>0</v>
      </c>
      <c r="N47" s="11"/>
      <c r="O47" s="11">
        <v>0</v>
      </c>
      <c r="P47" s="11">
        <v>0</v>
      </c>
      <c r="Q47" s="11">
        <v>0</v>
      </c>
      <c r="R47" s="11">
        <v>0</v>
      </c>
      <c r="S47" s="11">
        <v>22885.66</v>
      </c>
      <c r="T47" s="11">
        <v>0</v>
      </c>
      <c r="U47" s="11">
        <v>181.94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181.94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0</v>
      </c>
      <c r="AV47" s="11">
        <v>296.48</v>
      </c>
      <c r="AW47" s="11">
        <v>181.94</v>
      </c>
      <c r="AX47" s="12">
        <v>63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36.326502105558902</v>
      </c>
      <c r="BD47" s="13">
        <v>9.5399999999999991</v>
      </c>
      <c r="BE47" s="13"/>
      <c r="BF47" s="9" t="s">
        <v>471</v>
      </c>
      <c r="BG47" s="6"/>
      <c r="BH47" s="9" t="s">
        <v>517</v>
      </c>
      <c r="BI47" s="9" t="s">
        <v>518</v>
      </c>
      <c r="BJ47" s="9" t="s">
        <v>520</v>
      </c>
      <c r="BK47" s="9" t="s">
        <v>2</v>
      </c>
      <c r="BL47" s="7" t="s">
        <v>0</v>
      </c>
      <c r="BM47" s="13">
        <v>184525.86364001999</v>
      </c>
      <c r="BN47" s="7" t="s">
        <v>385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384</v>
      </c>
      <c r="C48" s="16" t="s">
        <v>1</v>
      </c>
      <c r="D48" s="17">
        <v>45323</v>
      </c>
      <c r="E48" s="18" t="s">
        <v>522</v>
      </c>
      <c r="F48" s="19">
        <v>0</v>
      </c>
      <c r="G48" s="19">
        <v>0</v>
      </c>
      <c r="H48" s="20">
        <v>49728.91</v>
      </c>
      <c r="I48" s="20">
        <v>0</v>
      </c>
      <c r="J48" s="20">
        <v>0</v>
      </c>
      <c r="K48" s="20">
        <v>49728.91</v>
      </c>
      <c r="L48" s="20">
        <v>429.54</v>
      </c>
      <c r="M48" s="20">
        <v>0</v>
      </c>
      <c r="N48" s="20"/>
      <c r="O48" s="20">
        <v>0</v>
      </c>
      <c r="P48" s="20">
        <v>429.54</v>
      </c>
      <c r="Q48" s="20">
        <v>0</v>
      </c>
      <c r="R48" s="20">
        <v>0</v>
      </c>
      <c r="S48" s="20">
        <v>49299.37</v>
      </c>
      <c r="T48" s="20">
        <v>0</v>
      </c>
      <c r="U48" s="20">
        <v>441.34</v>
      </c>
      <c r="V48" s="20">
        <v>0</v>
      </c>
      <c r="W48" s="20">
        <v>0</v>
      </c>
      <c r="X48" s="20">
        <v>441.34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106.22</v>
      </c>
      <c r="AI48" s="20">
        <v>34.159999999999997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1106.26</v>
      </c>
      <c r="AV48" s="20">
        <v>0</v>
      </c>
      <c r="AW48" s="20">
        <v>0</v>
      </c>
      <c r="AX48" s="21">
        <v>79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47.176430622009597</v>
      </c>
      <c r="BD48" s="22">
        <v>10.65</v>
      </c>
      <c r="BE48" s="22"/>
      <c r="BF48" s="18" t="s">
        <v>458</v>
      </c>
      <c r="BG48" s="15"/>
      <c r="BH48" s="18" t="s">
        <v>517</v>
      </c>
      <c r="BI48" s="18" t="s">
        <v>518</v>
      </c>
      <c r="BJ48" s="18" t="s">
        <v>520</v>
      </c>
      <c r="BK48" s="18" t="s">
        <v>2</v>
      </c>
      <c r="BL48" s="16" t="s">
        <v>0</v>
      </c>
      <c r="BM48" s="22">
        <v>397498.20744338998</v>
      </c>
      <c r="BN48" s="16" t="s">
        <v>385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384</v>
      </c>
      <c r="C49" s="7" t="s">
        <v>1</v>
      </c>
      <c r="D49" s="8">
        <v>45323</v>
      </c>
      <c r="E49" s="9" t="s">
        <v>103</v>
      </c>
      <c r="F49" s="10">
        <v>0</v>
      </c>
      <c r="G49" s="10">
        <v>0</v>
      </c>
      <c r="H49" s="11">
        <v>48901.01</v>
      </c>
      <c r="I49" s="11">
        <v>0</v>
      </c>
      <c r="J49" s="11">
        <v>0</v>
      </c>
      <c r="K49" s="11">
        <v>48901.01</v>
      </c>
      <c r="L49" s="11">
        <v>300.87</v>
      </c>
      <c r="M49" s="11">
        <v>0</v>
      </c>
      <c r="N49" s="11"/>
      <c r="O49" s="11">
        <v>0</v>
      </c>
      <c r="P49" s="11">
        <v>300.87</v>
      </c>
      <c r="Q49" s="11">
        <v>0</v>
      </c>
      <c r="R49" s="11">
        <v>0</v>
      </c>
      <c r="S49" s="11">
        <v>48600.14</v>
      </c>
      <c r="T49" s="11">
        <v>0</v>
      </c>
      <c r="U49" s="11">
        <v>404.66</v>
      </c>
      <c r="V49" s="11">
        <v>0</v>
      </c>
      <c r="W49" s="11">
        <v>0</v>
      </c>
      <c r="X49" s="11">
        <v>404.66</v>
      </c>
      <c r="Y49" s="11">
        <v>0</v>
      </c>
      <c r="Z49" s="11">
        <v>0</v>
      </c>
      <c r="AA49" s="11">
        <v>0</v>
      </c>
      <c r="AB49" s="11">
        <v>129</v>
      </c>
      <c r="AC49" s="11">
        <v>0</v>
      </c>
      <c r="AD49" s="11">
        <v>25</v>
      </c>
      <c r="AE49" s="11">
        <v>0</v>
      </c>
      <c r="AF49" s="11">
        <v>0</v>
      </c>
      <c r="AG49" s="11">
        <v>0</v>
      </c>
      <c r="AH49" s="11">
        <v>0</v>
      </c>
      <c r="AI49" s="11">
        <v>34.159999999999997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893.69</v>
      </c>
      <c r="AV49" s="11">
        <v>0</v>
      </c>
      <c r="AW49" s="11">
        <v>0</v>
      </c>
      <c r="AX49" s="12">
        <v>100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55.227431818181799</v>
      </c>
      <c r="BD49" s="13">
        <v>10.73</v>
      </c>
      <c r="BE49" s="13"/>
      <c r="BF49" s="9" t="s">
        <v>458</v>
      </c>
      <c r="BG49" s="6"/>
      <c r="BH49" s="9" t="s">
        <v>517</v>
      </c>
      <c r="BI49" s="9" t="s">
        <v>518</v>
      </c>
      <c r="BJ49" s="9" t="s">
        <v>520</v>
      </c>
      <c r="BK49" s="9" t="s">
        <v>2</v>
      </c>
      <c r="BL49" s="7" t="s">
        <v>0</v>
      </c>
      <c r="BM49" s="13">
        <v>391860.35301258002</v>
      </c>
      <c r="BN49" s="7" t="s">
        <v>385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384</v>
      </c>
      <c r="C50" s="16" t="s">
        <v>1</v>
      </c>
      <c r="D50" s="17">
        <v>45323</v>
      </c>
      <c r="E50" s="18" t="s">
        <v>104</v>
      </c>
      <c r="F50" s="19">
        <v>177</v>
      </c>
      <c r="G50" s="19">
        <v>176</v>
      </c>
      <c r="H50" s="20">
        <v>46757.88</v>
      </c>
      <c r="I50" s="20">
        <v>76735.64</v>
      </c>
      <c r="J50" s="20">
        <v>0</v>
      </c>
      <c r="K50" s="20">
        <v>123493.52</v>
      </c>
      <c r="L50" s="20">
        <v>836.29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141082.45000000001</v>
      </c>
      <c r="U50" s="20">
        <v>394.32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141476.76999999999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77571.929999999993</v>
      </c>
      <c r="AW50" s="20">
        <v>141476.76999999999</v>
      </c>
      <c r="AX50" s="21">
        <v>45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458</v>
      </c>
      <c r="BG50" s="15"/>
      <c r="BH50" s="18" t="s">
        <v>517</v>
      </c>
      <c r="BI50" s="18" t="s">
        <v>518</v>
      </c>
      <c r="BJ50" s="18" t="s">
        <v>524</v>
      </c>
      <c r="BK50" s="18" t="s">
        <v>461</v>
      </c>
      <c r="BL50" s="16" t="s">
        <v>0</v>
      </c>
      <c r="BM50" s="22">
        <v>995721.70660343999</v>
      </c>
      <c r="BN50" s="16" t="s">
        <v>385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384</v>
      </c>
      <c r="C51" s="7" t="s">
        <v>1</v>
      </c>
      <c r="D51" s="8">
        <v>45323</v>
      </c>
      <c r="E51" s="9" t="s">
        <v>105</v>
      </c>
      <c r="F51" s="10">
        <v>227</v>
      </c>
      <c r="G51" s="10">
        <v>226</v>
      </c>
      <c r="H51" s="11">
        <v>24046.68</v>
      </c>
      <c r="I51" s="11">
        <v>45513.21</v>
      </c>
      <c r="J51" s="11">
        <v>0</v>
      </c>
      <c r="K51" s="11">
        <v>69559.89</v>
      </c>
      <c r="L51" s="11">
        <v>434.98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96085.74</v>
      </c>
      <c r="U51" s="11">
        <v>191.57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96277.31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45948.19</v>
      </c>
      <c r="AW51" s="11">
        <v>96277.31</v>
      </c>
      <c r="AX51" s="12">
        <v>45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458</v>
      </c>
      <c r="BG51" s="6"/>
      <c r="BH51" s="9" t="s">
        <v>517</v>
      </c>
      <c r="BI51" s="9" t="s">
        <v>518</v>
      </c>
      <c r="BJ51" s="9" t="s">
        <v>525</v>
      </c>
      <c r="BK51" s="9" t="s">
        <v>461</v>
      </c>
      <c r="BL51" s="7" t="s">
        <v>0</v>
      </c>
      <c r="BM51" s="13">
        <v>560857.70639583003</v>
      </c>
      <c r="BN51" s="7" t="s">
        <v>385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384</v>
      </c>
      <c r="C52" s="16" t="s">
        <v>1</v>
      </c>
      <c r="D52" s="17">
        <v>45323</v>
      </c>
      <c r="E52" s="18" t="s">
        <v>106</v>
      </c>
      <c r="F52" s="19">
        <v>157</v>
      </c>
      <c r="G52" s="19">
        <v>156</v>
      </c>
      <c r="H52" s="20">
        <v>24046.68</v>
      </c>
      <c r="I52" s="20">
        <v>38765.29</v>
      </c>
      <c r="J52" s="20">
        <v>0</v>
      </c>
      <c r="K52" s="20">
        <v>62811.97</v>
      </c>
      <c r="L52" s="20">
        <v>434.98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58975.83</v>
      </c>
      <c r="U52" s="20">
        <v>191.57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59167.4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39200.269999999997</v>
      </c>
      <c r="AW52" s="20">
        <v>59167.4</v>
      </c>
      <c r="AX52" s="21">
        <v>45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458</v>
      </c>
      <c r="BG52" s="15"/>
      <c r="BH52" s="18" t="s">
        <v>517</v>
      </c>
      <c r="BI52" s="18" t="s">
        <v>518</v>
      </c>
      <c r="BJ52" s="18" t="s">
        <v>525</v>
      </c>
      <c r="BK52" s="18" t="s">
        <v>461</v>
      </c>
      <c r="BL52" s="16" t="s">
        <v>0</v>
      </c>
      <c r="BM52" s="22">
        <v>506449.58507559</v>
      </c>
      <c r="BN52" s="16" t="s">
        <v>385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384</v>
      </c>
      <c r="C53" s="7" t="s">
        <v>1</v>
      </c>
      <c r="D53" s="8">
        <v>45323</v>
      </c>
      <c r="E53" s="9" t="s">
        <v>107</v>
      </c>
      <c r="F53" s="10">
        <v>74</v>
      </c>
      <c r="G53" s="10">
        <v>73</v>
      </c>
      <c r="H53" s="11">
        <v>24700.1</v>
      </c>
      <c r="I53" s="11">
        <v>24101.9</v>
      </c>
      <c r="J53" s="11">
        <v>0</v>
      </c>
      <c r="K53" s="11">
        <v>48802</v>
      </c>
      <c r="L53" s="11">
        <v>434.16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22692.43</v>
      </c>
      <c r="U53" s="11">
        <v>199.87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22892.3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24536.06</v>
      </c>
      <c r="AW53" s="11">
        <v>22892.3</v>
      </c>
      <c r="AX53" s="12">
        <v>46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458</v>
      </c>
      <c r="BG53" s="6"/>
      <c r="BH53" s="9" t="s">
        <v>517</v>
      </c>
      <c r="BI53" s="9" t="s">
        <v>518</v>
      </c>
      <c r="BJ53" s="9" t="s">
        <v>525</v>
      </c>
      <c r="BK53" s="9" t="s">
        <v>461</v>
      </c>
      <c r="BL53" s="7" t="s">
        <v>0</v>
      </c>
      <c r="BM53" s="13">
        <v>393487.93949399999</v>
      </c>
      <c r="BN53" s="7" t="s">
        <v>385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384</v>
      </c>
      <c r="C54" s="16" t="s">
        <v>1</v>
      </c>
      <c r="D54" s="17">
        <v>45323</v>
      </c>
      <c r="E54" s="18" t="s">
        <v>108</v>
      </c>
      <c r="F54" s="19">
        <v>212</v>
      </c>
      <c r="G54" s="19">
        <v>211</v>
      </c>
      <c r="H54" s="20">
        <v>25244.37</v>
      </c>
      <c r="I54" s="20">
        <v>43497.73</v>
      </c>
      <c r="J54" s="20">
        <v>0</v>
      </c>
      <c r="K54" s="20">
        <v>68742.100000000006</v>
      </c>
      <c r="L54" s="20">
        <v>431.75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91652.47</v>
      </c>
      <c r="U54" s="20">
        <v>205.75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91858.22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43929.48</v>
      </c>
      <c r="AW54" s="20">
        <v>91858.22</v>
      </c>
      <c r="AX54" s="21">
        <v>47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458</v>
      </c>
      <c r="BG54" s="15"/>
      <c r="BH54" s="18" t="s">
        <v>517</v>
      </c>
      <c r="BI54" s="18" t="s">
        <v>518</v>
      </c>
      <c r="BJ54" s="18" t="s">
        <v>525</v>
      </c>
      <c r="BK54" s="18" t="s">
        <v>461</v>
      </c>
      <c r="BL54" s="16" t="s">
        <v>0</v>
      </c>
      <c r="BM54" s="22">
        <v>554263.90896869998</v>
      </c>
      <c r="BN54" s="16" t="s">
        <v>385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384</v>
      </c>
      <c r="C55" s="7" t="s">
        <v>1</v>
      </c>
      <c r="D55" s="8">
        <v>45323</v>
      </c>
      <c r="E55" s="9" t="s">
        <v>3</v>
      </c>
      <c r="F55" s="10">
        <v>197</v>
      </c>
      <c r="G55" s="10">
        <v>196</v>
      </c>
      <c r="H55" s="11">
        <v>25244.37</v>
      </c>
      <c r="I55" s="11">
        <v>42270.44</v>
      </c>
      <c r="J55" s="11">
        <v>0</v>
      </c>
      <c r="K55" s="11">
        <v>67514.81</v>
      </c>
      <c r="L55" s="11">
        <v>431.75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83317.259999999995</v>
      </c>
      <c r="U55" s="11">
        <v>205.75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83523.009999999995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42702.19</v>
      </c>
      <c r="AW55" s="11">
        <v>83523.009999999995</v>
      </c>
      <c r="AX55" s="12">
        <v>47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458</v>
      </c>
      <c r="BG55" s="6"/>
      <c r="BH55" s="9" t="s">
        <v>517</v>
      </c>
      <c r="BI55" s="9" t="s">
        <v>518</v>
      </c>
      <c r="BJ55" s="9" t="s">
        <v>525</v>
      </c>
      <c r="BK55" s="9" t="s">
        <v>461</v>
      </c>
      <c r="BL55" s="7" t="s">
        <v>0</v>
      </c>
      <c r="BM55" s="13">
        <v>544368.33474506997</v>
      </c>
      <c r="BN55" s="7" t="s">
        <v>385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384</v>
      </c>
      <c r="C56" s="16" t="s">
        <v>1</v>
      </c>
      <c r="D56" s="17">
        <v>45323</v>
      </c>
      <c r="E56" s="18" t="s">
        <v>109</v>
      </c>
      <c r="F56" s="19">
        <v>201</v>
      </c>
      <c r="G56" s="19">
        <v>200</v>
      </c>
      <c r="H56" s="20">
        <v>32729.01</v>
      </c>
      <c r="I56" s="20">
        <v>52365.21</v>
      </c>
      <c r="J56" s="20">
        <v>0</v>
      </c>
      <c r="K56" s="20">
        <v>85094.22</v>
      </c>
      <c r="L56" s="20">
        <v>532.62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107669.65</v>
      </c>
      <c r="U56" s="20">
        <v>267.56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107937.21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52897.83</v>
      </c>
      <c r="AW56" s="20">
        <v>107937.21</v>
      </c>
      <c r="AX56" s="21">
        <v>49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458</v>
      </c>
      <c r="BG56" s="15"/>
      <c r="BH56" s="18" t="s">
        <v>517</v>
      </c>
      <c r="BI56" s="18" t="s">
        <v>518</v>
      </c>
      <c r="BJ56" s="18" t="s">
        <v>525</v>
      </c>
      <c r="BK56" s="18" t="s">
        <v>461</v>
      </c>
      <c r="BL56" s="16" t="s">
        <v>0</v>
      </c>
      <c r="BM56" s="22">
        <v>686110.18586633995</v>
      </c>
      <c r="BN56" s="16" t="s">
        <v>385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384</v>
      </c>
      <c r="C57" s="7" t="s">
        <v>1</v>
      </c>
      <c r="D57" s="8">
        <v>45323</v>
      </c>
      <c r="E57" s="9" t="s">
        <v>110</v>
      </c>
      <c r="F57" s="10">
        <v>150</v>
      </c>
      <c r="G57" s="10">
        <v>149</v>
      </c>
      <c r="H57" s="11">
        <v>50121.01</v>
      </c>
      <c r="I57" s="11">
        <v>65119.59</v>
      </c>
      <c r="J57" s="11">
        <v>0</v>
      </c>
      <c r="K57" s="11">
        <v>115240.6</v>
      </c>
      <c r="L57" s="11">
        <v>783.2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118458.06</v>
      </c>
      <c r="U57" s="11">
        <v>440.65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118898.71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65902.789999999994</v>
      </c>
      <c r="AW57" s="11">
        <v>118898.71</v>
      </c>
      <c r="AX57" s="12">
        <v>50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458</v>
      </c>
      <c r="BG57" s="6"/>
      <c r="BH57" s="9" t="s">
        <v>517</v>
      </c>
      <c r="BI57" s="9" t="s">
        <v>518</v>
      </c>
      <c r="BJ57" s="9" t="s">
        <v>526</v>
      </c>
      <c r="BK57" s="9" t="s">
        <v>461</v>
      </c>
      <c r="BL57" s="7" t="s">
        <v>0</v>
      </c>
      <c r="BM57" s="13">
        <v>929178.85004819999</v>
      </c>
      <c r="BN57" s="7" t="s">
        <v>385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384</v>
      </c>
      <c r="C58" s="16" t="s">
        <v>1</v>
      </c>
      <c r="D58" s="17">
        <v>45323</v>
      </c>
      <c r="E58" s="18" t="s">
        <v>111</v>
      </c>
      <c r="F58" s="19">
        <v>158</v>
      </c>
      <c r="G58" s="19">
        <v>157</v>
      </c>
      <c r="H58" s="20">
        <v>26472.799999999999</v>
      </c>
      <c r="I58" s="20">
        <v>37379.910000000003</v>
      </c>
      <c r="J58" s="20">
        <v>0</v>
      </c>
      <c r="K58" s="20">
        <v>63852.71</v>
      </c>
      <c r="L58" s="20">
        <v>420.91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63108.2</v>
      </c>
      <c r="U58" s="20">
        <v>215.09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63323.29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37800.82</v>
      </c>
      <c r="AW58" s="20">
        <v>63323.29</v>
      </c>
      <c r="AX58" s="21">
        <v>50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458</v>
      </c>
      <c r="BG58" s="15"/>
      <c r="BH58" s="18" t="s">
        <v>517</v>
      </c>
      <c r="BI58" s="18" t="s">
        <v>518</v>
      </c>
      <c r="BJ58" s="18" t="s">
        <v>525</v>
      </c>
      <c r="BK58" s="18" t="s">
        <v>461</v>
      </c>
      <c r="BL58" s="16" t="s">
        <v>0</v>
      </c>
      <c r="BM58" s="22">
        <v>514841.01653636998</v>
      </c>
      <c r="BN58" s="16" t="s">
        <v>385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384</v>
      </c>
      <c r="C59" s="7" t="s">
        <v>1</v>
      </c>
      <c r="D59" s="8">
        <v>45323</v>
      </c>
      <c r="E59" s="9" t="s">
        <v>527</v>
      </c>
      <c r="F59" s="10">
        <v>0</v>
      </c>
      <c r="G59" s="10">
        <v>0</v>
      </c>
      <c r="H59" s="11">
        <v>37224.239999999998</v>
      </c>
      <c r="I59" s="11">
        <v>0</v>
      </c>
      <c r="J59" s="11">
        <v>0</v>
      </c>
      <c r="K59" s="11">
        <v>37224.239999999998</v>
      </c>
      <c r="L59" s="11">
        <v>638.76</v>
      </c>
      <c r="M59" s="11">
        <v>0</v>
      </c>
      <c r="N59" s="11"/>
      <c r="O59" s="11">
        <v>0</v>
      </c>
      <c r="P59" s="11">
        <v>638.76</v>
      </c>
      <c r="Q59" s="11">
        <v>0</v>
      </c>
      <c r="R59" s="11">
        <v>0</v>
      </c>
      <c r="S59" s="11">
        <v>36585.480000000003</v>
      </c>
      <c r="T59" s="11">
        <v>0</v>
      </c>
      <c r="U59" s="11">
        <v>298.72000000000003</v>
      </c>
      <c r="V59" s="11">
        <v>0</v>
      </c>
      <c r="W59" s="11">
        <v>0</v>
      </c>
      <c r="X59" s="11">
        <v>298.72000000000003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58.13</v>
      </c>
      <c r="AI59" s="11">
        <v>34.159999999999997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1166.93</v>
      </c>
      <c r="AV59" s="11">
        <v>0</v>
      </c>
      <c r="AW59" s="11">
        <v>0</v>
      </c>
      <c r="AX59" s="12">
        <v>47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31.004644067796601</v>
      </c>
      <c r="BD59" s="13">
        <v>9.6300000000000008</v>
      </c>
      <c r="BE59" s="13"/>
      <c r="BF59" s="9" t="s">
        <v>458</v>
      </c>
      <c r="BG59" s="6"/>
      <c r="BH59" s="9" t="s">
        <v>517</v>
      </c>
      <c r="BI59" s="9" t="s">
        <v>518</v>
      </c>
      <c r="BJ59" s="9" t="s">
        <v>520</v>
      </c>
      <c r="BK59" s="9" t="s">
        <v>2</v>
      </c>
      <c r="BL59" s="7" t="s">
        <v>0</v>
      </c>
      <c r="BM59" s="13">
        <v>294986.78620956</v>
      </c>
      <c r="BN59" s="7" t="s">
        <v>385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384</v>
      </c>
      <c r="C60" s="16" t="s">
        <v>1</v>
      </c>
      <c r="D60" s="17">
        <v>45323</v>
      </c>
      <c r="E60" s="18" t="s">
        <v>112</v>
      </c>
      <c r="F60" s="19">
        <v>185</v>
      </c>
      <c r="G60" s="19">
        <v>184</v>
      </c>
      <c r="H60" s="20">
        <v>53697.54</v>
      </c>
      <c r="I60" s="20">
        <v>80455.509999999995</v>
      </c>
      <c r="J60" s="20">
        <v>0</v>
      </c>
      <c r="K60" s="20">
        <v>134153.04999999999</v>
      </c>
      <c r="L60" s="20">
        <v>836.28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153975.60999999999</v>
      </c>
      <c r="U60" s="20">
        <v>430.92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154406.53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81291.789999999994</v>
      </c>
      <c r="AW60" s="20">
        <v>154406.53</v>
      </c>
      <c r="AX60" s="21">
        <v>51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458</v>
      </c>
      <c r="BG60" s="15"/>
      <c r="BH60" s="18" t="s">
        <v>517</v>
      </c>
      <c r="BI60" s="18" t="s">
        <v>518</v>
      </c>
      <c r="BJ60" s="18" t="s">
        <v>520</v>
      </c>
      <c r="BK60" s="18" t="s">
        <v>461</v>
      </c>
      <c r="BL60" s="16" t="s">
        <v>0</v>
      </c>
      <c r="BM60" s="22">
        <v>1081668.93203835</v>
      </c>
      <c r="BN60" s="16" t="s">
        <v>385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384</v>
      </c>
      <c r="C61" s="7" t="s">
        <v>1</v>
      </c>
      <c r="D61" s="8">
        <v>45323</v>
      </c>
      <c r="E61" s="9" t="s">
        <v>113</v>
      </c>
      <c r="F61" s="10">
        <v>112</v>
      </c>
      <c r="G61" s="10">
        <v>111</v>
      </c>
      <c r="H61" s="11">
        <v>50894.879999999997</v>
      </c>
      <c r="I61" s="11">
        <v>57534.41</v>
      </c>
      <c r="J61" s="11">
        <v>0</v>
      </c>
      <c r="K61" s="11">
        <v>108429.29</v>
      </c>
      <c r="L61" s="11">
        <v>776.56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74567.679999999993</v>
      </c>
      <c r="U61" s="11">
        <v>402.92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74970.600000000006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58310.97</v>
      </c>
      <c r="AW61" s="11">
        <v>74970.600000000006</v>
      </c>
      <c r="AX61" s="12">
        <v>52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458</v>
      </c>
      <c r="BG61" s="6"/>
      <c r="BH61" s="9" t="s">
        <v>517</v>
      </c>
      <c r="BI61" s="9" t="s">
        <v>518</v>
      </c>
      <c r="BJ61" s="9" t="s">
        <v>520</v>
      </c>
      <c r="BK61" s="9" t="s">
        <v>461</v>
      </c>
      <c r="BL61" s="7" t="s">
        <v>0</v>
      </c>
      <c r="BM61" s="13">
        <v>874259.61851763004</v>
      </c>
      <c r="BN61" s="7" t="s">
        <v>385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384</v>
      </c>
      <c r="C62" s="16" t="s">
        <v>1</v>
      </c>
      <c r="D62" s="17">
        <v>45323</v>
      </c>
      <c r="E62" s="18" t="s">
        <v>528</v>
      </c>
      <c r="F62" s="19">
        <v>0</v>
      </c>
      <c r="G62" s="19">
        <v>1</v>
      </c>
      <c r="H62" s="20">
        <v>42443.46</v>
      </c>
      <c r="I62" s="20">
        <v>693.34</v>
      </c>
      <c r="J62" s="20">
        <v>0</v>
      </c>
      <c r="K62" s="20">
        <v>43136.800000000003</v>
      </c>
      <c r="L62" s="20">
        <v>351.19</v>
      </c>
      <c r="M62" s="20">
        <v>0</v>
      </c>
      <c r="N62" s="20"/>
      <c r="O62" s="20">
        <v>693.34</v>
      </c>
      <c r="P62" s="20">
        <v>351.19</v>
      </c>
      <c r="Q62" s="20">
        <v>0</v>
      </c>
      <c r="R62" s="20">
        <v>0</v>
      </c>
      <c r="S62" s="20">
        <v>42092.27</v>
      </c>
      <c r="T62" s="20">
        <v>746.14</v>
      </c>
      <c r="U62" s="20">
        <v>368.55</v>
      </c>
      <c r="V62" s="20">
        <v>0</v>
      </c>
      <c r="W62" s="20">
        <v>746.14</v>
      </c>
      <c r="X62" s="20">
        <v>368.55</v>
      </c>
      <c r="Y62" s="20">
        <v>0</v>
      </c>
      <c r="Z62" s="20">
        <v>0</v>
      </c>
      <c r="AA62" s="20">
        <v>0</v>
      </c>
      <c r="AB62" s="20">
        <v>65</v>
      </c>
      <c r="AC62" s="20">
        <v>0</v>
      </c>
      <c r="AD62" s="20">
        <v>0</v>
      </c>
      <c r="AE62" s="20">
        <v>0</v>
      </c>
      <c r="AF62" s="20">
        <v>70</v>
      </c>
      <c r="AG62" s="20">
        <v>0</v>
      </c>
      <c r="AH62" s="20">
        <v>86.31</v>
      </c>
      <c r="AI62" s="20">
        <v>34.159999999999997</v>
      </c>
      <c r="AJ62" s="20">
        <v>0</v>
      </c>
      <c r="AK62" s="20">
        <v>0</v>
      </c>
      <c r="AL62" s="20">
        <v>0</v>
      </c>
      <c r="AM62" s="20">
        <v>70</v>
      </c>
      <c r="AN62" s="20">
        <v>0</v>
      </c>
      <c r="AO62" s="20">
        <v>172.61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2657.3</v>
      </c>
      <c r="AV62" s="20">
        <v>0</v>
      </c>
      <c r="AW62" s="20">
        <v>0</v>
      </c>
      <c r="AX62" s="21">
        <v>82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47.832124999999998</v>
      </c>
      <c r="BD62" s="22">
        <v>10.42</v>
      </c>
      <c r="BE62" s="22"/>
      <c r="BF62" s="18" t="s">
        <v>458</v>
      </c>
      <c r="BG62" s="15"/>
      <c r="BH62" s="18" t="s">
        <v>465</v>
      </c>
      <c r="BI62" s="18" t="s">
        <v>529</v>
      </c>
      <c r="BJ62" s="18" t="s">
        <v>530</v>
      </c>
      <c r="BK62" s="18" t="s">
        <v>2</v>
      </c>
      <c r="BL62" s="16" t="s">
        <v>0</v>
      </c>
      <c r="BM62" s="22">
        <v>339387.74211969</v>
      </c>
      <c r="BN62" s="16" t="s">
        <v>385</v>
      </c>
      <c r="BO62" s="22"/>
      <c r="BP62" s="23">
        <v>36874</v>
      </c>
      <c r="BQ62" s="23">
        <v>47831</v>
      </c>
      <c r="BR62" s="22"/>
      <c r="BS62" s="22">
        <v>65</v>
      </c>
      <c r="BT62" s="22">
        <v>0</v>
      </c>
    </row>
    <row r="63" spans="1:72" s="2" customFormat="1" ht="18.2" customHeight="1" x14ac:dyDescent="0.15">
      <c r="A63" s="6">
        <v>61</v>
      </c>
      <c r="B63" s="7" t="s">
        <v>384</v>
      </c>
      <c r="C63" s="7" t="s">
        <v>1</v>
      </c>
      <c r="D63" s="8">
        <v>45323</v>
      </c>
      <c r="E63" s="9" t="s">
        <v>75</v>
      </c>
      <c r="F63" s="10">
        <v>125</v>
      </c>
      <c r="G63" s="10">
        <v>124</v>
      </c>
      <c r="H63" s="11">
        <v>46118.47</v>
      </c>
      <c r="I63" s="11">
        <v>31989.31</v>
      </c>
      <c r="J63" s="11">
        <v>0</v>
      </c>
      <c r="K63" s="11">
        <v>78107.78</v>
      </c>
      <c r="L63" s="11">
        <v>444.44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79916.990000000005</v>
      </c>
      <c r="U63" s="11">
        <v>450.81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80367.8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32433.75</v>
      </c>
      <c r="AW63" s="11">
        <v>80367.8</v>
      </c>
      <c r="AX63" s="12">
        <v>71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458</v>
      </c>
      <c r="BG63" s="6"/>
      <c r="BH63" s="9" t="s">
        <v>465</v>
      </c>
      <c r="BI63" s="9" t="s">
        <v>487</v>
      </c>
      <c r="BJ63" s="9" t="s">
        <v>531</v>
      </c>
      <c r="BK63" s="9" t="s">
        <v>461</v>
      </c>
      <c r="BL63" s="7" t="s">
        <v>0</v>
      </c>
      <c r="BM63" s="13">
        <v>629778.89042765996</v>
      </c>
      <c r="BN63" s="7" t="s">
        <v>385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384</v>
      </c>
      <c r="C64" s="16" t="s">
        <v>1</v>
      </c>
      <c r="D64" s="17">
        <v>45323</v>
      </c>
      <c r="E64" s="18" t="s">
        <v>532</v>
      </c>
      <c r="F64" s="19">
        <v>0</v>
      </c>
      <c r="G64" s="19">
        <v>0</v>
      </c>
      <c r="H64" s="20">
        <v>42665.46</v>
      </c>
      <c r="I64" s="20">
        <v>0</v>
      </c>
      <c r="J64" s="20">
        <v>0</v>
      </c>
      <c r="K64" s="20">
        <v>42665.46</v>
      </c>
      <c r="L64" s="20">
        <v>440.43</v>
      </c>
      <c r="M64" s="20">
        <v>0</v>
      </c>
      <c r="N64" s="20"/>
      <c r="O64" s="20">
        <v>0</v>
      </c>
      <c r="P64" s="20">
        <v>440.43</v>
      </c>
      <c r="Q64" s="20">
        <v>0</v>
      </c>
      <c r="R64" s="20">
        <v>0</v>
      </c>
      <c r="S64" s="20">
        <v>42225.03</v>
      </c>
      <c r="T64" s="20">
        <v>0</v>
      </c>
      <c r="U64" s="20">
        <v>374.74</v>
      </c>
      <c r="V64" s="20">
        <v>0</v>
      </c>
      <c r="W64" s="20">
        <v>0</v>
      </c>
      <c r="X64" s="20">
        <v>374.74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34.159999999999997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1011.1400000000001</v>
      </c>
      <c r="AV64" s="20">
        <v>0</v>
      </c>
      <c r="AW64" s="20">
        <v>0</v>
      </c>
      <c r="AX64" s="21">
        <v>81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40.406727272727302</v>
      </c>
      <c r="BD64" s="22">
        <v>10.54</v>
      </c>
      <c r="BE64" s="22"/>
      <c r="BF64" s="18" t="s">
        <v>458</v>
      </c>
      <c r="BG64" s="15"/>
      <c r="BH64" s="18" t="s">
        <v>465</v>
      </c>
      <c r="BI64" s="18" t="s">
        <v>466</v>
      </c>
      <c r="BJ64" s="18" t="s">
        <v>533</v>
      </c>
      <c r="BK64" s="18" t="s">
        <v>2</v>
      </c>
      <c r="BL64" s="16" t="s">
        <v>0</v>
      </c>
      <c r="BM64" s="22">
        <v>340458.17896341003</v>
      </c>
      <c r="BN64" s="16" t="s">
        <v>385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384</v>
      </c>
      <c r="C65" s="7" t="s">
        <v>1</v>
      </c>
      <c r="D65" s="8">
        <v>45323</v>
      </c>
      <c r="E65" s="9" t="s">
        <v>4</v>
      </c>
      <c r="F65" s="10">
        <v>216</v>
      </c>
      <c r="G65" s="10">
        <v>215</v>
      </c>
      <c r="H65" s="11">
        <v>49334.9</v>
      </c>
      <c r="I65" s="11">
        <v>36912.85</v>
      </c>
      <c r="J65" s="11">
        <v>0</v>
      </c>
      <c r="K65" s="11">
        <v>86247.75</v>
      </c>
      <c r="L65" s="11">
        <v>384.65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140745.24</v>
      </c>
      <c r="U65" s="11">
        <v>437.84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141183.07999999999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37297.5</v>
      </c>
      <c r="AW65" s="11">
        <v>141183.07999999999</v>
      </c>
      <c r="AX65" s="12">
        <v>85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458</v>
      </c>
      <c r="BG65" s="6"/>
      <c r="BH65" s="9" t="s">
        <v>465</v>
      </c>
      <c r="BI65" s="9" t="s">
        <v>529</v>
      </c>
      <c r="BJ65" s="9"/>
      <c r="BK65" s="9" t="s">
        <v>461</v>
      </c>
      <c r="BL65" s="7" t="s">
        <v>0</v>
      </c>
      <c r="BM65" s="13">
        <v>695411.03711925005</v>
      </c>
      <c r="BN65" s="7" t="s">
        <v>385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384</v>
      </c>
      <c r="C66" s="16" t="s">
        <v>1</v>
      </c>
      <c r="D66" s="17">
        <v>45323</v>
      </c>
      <c r="E66" s="18" t="s">
        <v>5</v>
      </c>
      <c r="F66" s="19">
        <v>175</v>
      </c>
      <c r="G66" s="19">
        <v>174</v>
      </c>
      <c r="H66" s="20">
        <v>30022.37</v>
      </c>
      <c r="I66" s="20">
        <v>23016.05</v>
      </c>
      <c r="J66" s="20">
        <v>0</v>
      </c>
      <c r="K66" s="20">
        <v>53038.42</v>
      </c>
      <c r="L66" s="20">
        <v>244.29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61591.199999999997</v>
      </c>
      <c r="U66" s="20">
        <v>239.18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61830.38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23260.34</v>
      </c>
      <c r="AW66" s="20">
        <v>61830.38</v>
      </c>
      <c r="AX66" s="21">
        <v>85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458</v>
      </c>
      <c r="BG66" s="15"/>
      <c r="BH66" s="18" t="s">
        <v>465</v>
      </c>
      <c r="BI66" s="18" t="s">
        <v>487</v>
      </c>
      <c r="BJ66" s="18"/>
      <c r="BK66" s="18" t="s">
        <v>461</v>
      </c>
      <c r="BL66" s="16" t="s">
        <v>0</v>
      </c>
      <c r="BM66" s="22">
        <v>427645.96942374</v>
      </c>
      <c r="BN66" s="16" t="s">
        <v>385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384</v>
      </c>
      <c r="C67" s="7" t="s">
        <v>1</v>
      </c>
      <c r="D67" s="8">
        <v>45323</v>
      </c>
      <c r="E67" s="9" t="s">
        <v>535</v>
      </c>
      <c r="F67" s="10">
        <v>0</v>
      </c>
      <c r="G67" s="10">
        <v>0</v>
      </c>
      <c r="H67" s="11">
        <v>30440.2</v>
      </c>
      <c r="I67" s="11">
        <v>0</v>
      </c>
      <c r="J67" s="11">
        <v>0</v>
      </c>
      <c r="K67" s="11">
        <v>30440.2</v>
      </c>
      <c r="L67" s="11">
        <v>247.52</v>
      </c>
      <c r="M67" s="11">
        <v>0</v>
      </c>
      <c r="N67" s="11"/>
      <c r="O67" s="11">
        <v>0</v>
      </c>
      <c r="P67" s="11">
        <v>247.52</v>
      </c>
      <c r="Q67" s="11">
        <v>0</v>
      </c>
      <c r="R67" s="11">
        <v>0</v>
      </c>
      <c r="S67" s="11">
        <v>30192.68</v>
      </c>
      <c r="T67" s="11">
        <v>0</v>
      </c>
      <c r="U67" s="11">
        <v>243.27</v>
      </c>
      <c r="V67" s="11">
        <v>0</v>
      </c>
      <c r="W67" s="11">
        <v>0</v>
      </c>
      <c r="X67" s="11">
        <v>243.27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63.87</v>
      </c>
      <c r="AI67" s="11">
        <v>34.159999999999997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678.82</v>
      </c>
      <c r="AV67" s="11">
        <v>0</v>
      </c>
      <c r="AW67" s="11">
        <v>0</v>
      </c>
      <c r="AX67" s="12">
        <v>85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42.227560932021902</v>
      </c>
      <c r="BD67" s="13">
        <v>9.59</v>
      </c>
      <c r="BE67" s="13"/>
      <c r="BF67" s="9" t="s">
        <v>458</v>
      </c>
      <c r="BG67" s="6"/>
      <c r="BH67" s="9" t="s">
        <v>465</v>
      </c>
      <c r="BI67" s="9" t="s">
        <v>487</v>
      </c>
      <c r="BJ67" s="9"/>
      <c r="BK67" s="9" t="s">
        <v>2</v>
      </c>
      <c r="BL67" s="7" t="s">
        <v>0</v>
      </c>
      <c r="BM67" s="13">
        <v>243441.97862795999</v>
      </c>
      <c r="BN67" s="7" t="s">
        <v>385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384</v>
      </c>
      <c r="C68" s="16" t="s">
        <v>1</v>
      </c>
      <c r="D68" s="17">
        <v>45323</v>
      </c>
      <c r="E68" s="18" t="s">
        <v>536</v>
      </c>
      <c r="F68" s="19">
        <v>0</v>
      </c>
      <c r="G68" s="19">
        <v>0</v>
      </c>
      <c r="H68" s="20">
        <v>27079.11</v>
      </c>
      <c r="I68" s="20">
        <v>0</v>
      </c>
      <c r="J68" s="20">
        <v>0</v>
      </c>
      <c r="K68" s="20">
        <v>27079.11</v>
      </c>
      <c r="L68" s="20">
        <v>222.18</v>
      </c>
      <c r="M68" s="20">
        <v>0</v>
      </c>
      <c r="N68" s="20"/>
      <c r="O68" s="20">
        <v>0</v>
      </c>
      <c r="P68" s="20">
        <v>222.18</v>
      </c>
      <c r="Q68" s="20">
        <v>0</v>
      </c>
      <c r="R68" s="20">
        <v>0</v>
      </c>
      <c r="S68" s="20">
        <v>26856.93</v>
      </c>
      <c r="T68" s="20">
        <v>0</v>
      </c>
      <c r="U68" s="20">
        <v>211</v>
      </c>
      <c r="V68" s="20">
        <v>0</v>
      </c>
      <c r="W68" s="20">
        <v>0</v>
      </c>
      <c r="X68" s="20">
        <v>211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34.159999999999997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557.33999999999992</v>
      </c>
      <c r="AV68" s="20">
        <v>0</v>
      </c>
      <c r="AW68" s="20">
        <v>0</v>
      </c>
      <c r="AX68" s="21">
        <v>85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37.562161449656898</v>
      </c>
      <c r="BD68" s="22">
        <v>9.35</v>
      </c>
      <c r="BE68" s="22"/>
      <c r="BF68" s="18" t="s">
        <v>458</v>
      </c>
      <c r="BG68" s="15"/>
      <c r="BH68" s="18" t="s">
        <v>465</v>
      </c>
      <c r="BI68" s="18" t="s">
        <v>534</v>
      </c>
      <c r="BJ68" s="18" t="s">
        <v>537</v>
      </c>
      <c r="BK68" s="18" t="s">
        <v>2</v>
      </c>
      <c r="BL68" s="16" t="s">
        <v>0</v>
      </c>
      <c r="BM68" s="22">
        <v>216546.00317271001</v>
      </c>
      <c r="BN68" s="16" t="s">
        <v>385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384</v>
      </c>
      <c r="C69" s="7" t="s">
        <v>1</v>
      </c>
      <c r="D69" s="8">
        <v>45323</v>
      </c>
      <c r="E69" s="9" t="s">
        <v>538</v>
      </c>
      <c r="F69" s="10">
        <v>0</v>
      </c>
      <c r="G69" s="10">
        <v>0</v>
      </c>
      <c r="H69" s="11">
        <v>35428</v>
      </c>
      <c r="I69" s="11">
        <v>0</v>
      </c>
      <c r="J69" s="11">
        <v>0</v>
      </c>
      <c r="K69" s="11">
        <v>35428</v>
      </c>
      <c r="L69" s="11">
        <v>413.89</v>
      </c>
      <c r="M69" s="11">
        <v>0</v>
      </c>
      <c r="N69" s="11"/>
      <c r="O69" s="11">
        <v>0</v>
      </c>
      <c r="P69" s="11">
        <v>413.89</v>
      </c>
      <c r="Q69" s="11">
        <v>0</v>
      </c>
      <c r="R69" s="11">
        <v>0</v>
      </c>
      <c r="S69" s="11">
        <v>35014.11</v>
      </c>
      <c r="T69" s="11">
        <v>0</v>
      </c>
      <c r="U69" s="11">
        <v>309.39999999999998</v>
      </c>
      <c r="V69" s="11">
        <v>0</v>
      </c>
      <c r="W69" s="11">
        <v>0</v>
      </c>
      <c r="X69" s="11">
        <v>309.39999999999998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89.44</v>
      </c>
      <c r="AI69" s="11">
        <v>34.159999999999997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936.89</v>
      </c>
      <c r="AV69" s="11">
        <v>0</v>
      </c>
      <c r="AW69" s="11">
        <v>0</v>
      </c>
      <c r="AX69" s="12">
        <v>67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39.788761363636397</v>
      </c>
      <c r="BD69" s="13">
        <v>10.48</v>
      </c>
      <c r="BE69" s="13"/>
      <c r="BF69" s="9" t="s">
        <v>458</v>
      </c>
      <c r="BG69" s="6"/>
      <c r="BH69" s="9" t="s">
        <v>465</v>
      </c>
      <c r="BI69" s="9" t="s">
        <v>534</v>
      </c>
      <c r="BJ69" s="9" t="s">
        <v>537</v>
      </c>
      <c r="BK69" s="9" t="s">
        <v>2</v>
      </c>
      <c r="BL69" s="7" t="s">
        <v>0</v>
      </c>
      <c r="BM69" s="13">
        <v>282316.91318217001</v>
      </c>
      <c r="BN69" s="7" t="s">
        <v>385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384</v>
      </c>
      <c r="C70" s="16" t="s">
        <v>1</v>
      </c>
      <c r="D70" s="17">
        <v>45323</v>
      </c>
      <c r="E70" s="18" t="s">
        <v>539</v>
      </c>
      <c r="F70" s="19">
        <v>0</v>
      </c>
      <c r="G70" s="19">
        <v>0</v>
      </c>
      <c r="H70" s="20">
        <v>39637.49</v>
      </c>
      <c r="I70" s="20">
        <v>0</v>
      </c>
      <c r="J70" s="20">
        <v>0</v>
      </c>
      <c r="K70" s="20">
        <v>39637.49</v>
      </c>
      <c r="L70" s="20">
        <v>377.12</v>
      </c>
      <c r="M70" s="20">
        <v>0</v>
      </c>
      <c r="N70" s="20"/>
      <c r="O70" s="20">
        <v>0</v>
      </c>
      <c r="P70" s="20">
        <v>377.12</v>
      </c>
      <c r="Q70" s="20">
        <v>0</v>
      </c>
      <c r="R70" s="20">
        <v>0</v>
      </c>
      <c r="S70" s="20">
        <v>39260.370000000003</v>
      </c>
      <c r="T70" s="20">
        <v>0</v>
      </c>
      <c r="U70" s="20">
        <v>346.17</v>
      </c>
      <c r="V70" s="20">
        <v>0</v>
      </c>
      <c r="W70" s="20">
        <v>0</v>
      </c>
      <c r="X70" s="20">
        <v>346.17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89.45</v>
      </c>
      <c r="AI70" s="20">
        <v>34.159999999999997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936.9</v>
      </c>
      <c r="AV70" s="20">
        <v>0</v>
      </c>
      <c r="AW70" s="20">
        <v>0</v>
      </c>
      <c r="AX70" s="21">
        <v>78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44.614056818181801</v>
      </c>
      <c r="BD70" s="22">
        <v>10.48</v>
      </c>
      <c r="BE70" s="22"/>
      <c r="BF70" s="18" t="s">
        <v>458</v>
      </c>
      <c r="BG70" s="15"/>
      <c r="BH70" s="18" t="s">
        <v>465</v>
      </c>
      <c r="BI70" s="18" t="s">
        <v>534</v>
      </c>
      <c r="BJ70" s="18" t="s">
        <v>537</v>
      </c>
      <c r="BK70" s="18" t="s">
        <v>2</v>
      </c>
      <c r="BL70" s="16" t="s">
        <v>0</v>
      </c>
      <c r="BM70" s="22">
        <v>316554.28251038998</v>
      </c>
      <c r="BN70" s="16" t="s">
        <v>385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384</v>
      </c>
      <c r="C71" s="7" t="s">
        <v>1</v>
      </c>
      <c r="D71" s="8">
        <v>45323</v>
      </c>
      <c r="E71" s="9" t="s">
        <v>114</v>
      </c>
      <c r="F71" s="10">
        <v>94</v>
      </c>
      <c r="G71" s="10">
        <v>93</v>
      </c>
      <c r="H71" s="11">
        <v>29424.85</v>
      </c>
      <c r="I71" s="11">
        <v>15609.58</v>
      </c>
      <c r="J71" s="11">
        <v>0</v>
      </c>
      <c r="K71" s="11">
        <v>45034.43</v>
      </c>
      <c r="L71" s="11">
        <v>236.15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28502.86</v>
      </c>
      <c r="U71" s="11">
        <v>233.19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28736.05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15845.73</v>
      </c>
      <c r="AW71" s="11">
        <v>28736.05</v>
      </c>
      <c r="AX71" s="12">
        <v>86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458</v>
      </c>
      <c r="BG71" s="6"/>
      <c r="BH71" s="9" t="s">
        <v>465</v>
      </c>
      <c r="BI71" s="9" t="s">
        <v>529</v>
      </c>
      <c r="BJ71" s="9" t="s">
        <v>540</v>
      </c>
      <c r="BK71" s="9" t="s">
        <v>461</v>
      </c>
      <c r="BL71" s="7" t="s">
        <v>0</v>
      </c>
      <c r="BM71" s="13">
        <v>363110.22226521</v>
      </c>
      <c r="BN71" s="7" t="s">
        <v>385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384</v>
      </c>
      <c r="C72" s="16" t="s">
        <v>1</v>
      </c>
      <c r="D72" s="17">
        <v>45323</v>
      </c>
      <c r="E72" s="18" t="s">
        <v>541</v>
      </c>
      <c r="F72" s="19">
        <v>4</v>
      </c>
      <c r="G72" s="19">
        <v>4</v>
      </c>
      <c r="H72" s="20">
        <v>40058.550000000003</v>
      </c>
      <c r="I72" s="20">
        <v>1819.28</v>
      </c>
      <c r="J72" s="20">
        <v>0</v>
      </c>
      <c r="K72" s="20">
        <v>41877.83</v>
      </c>
      <c r="L72" s="20">
        <v>373.45</v>
      </c>
      <c r="M72" s="20">
        <v>0</v>
      </c>
      <c r="N72" s="20"/>
      <c r="O72" s="20">
        <v>357.56</v>
      </c>
      <c r="P72" s="20">
        <v>0</v>
      </c>
      <c r="Q72" s="20">
        <v>0</v>
      </c>
      <c r="R72" s="20">
        <v>0</v>
      </c>
      <c r="S72" s="20">
        <v>41520.269999999997</v>
      </c>
      <c r="T72" s="20">
        <v>1762.27</v>
      </c>
      <c r="U72" s="20">
        <v>349.84</v>
      </c>
      <c r="V72" s="20">
        <v>0</v>
      </c>
      <c r="W72" s="20">
        <v>365.43</v>
      </c>
      <c r="X72" s="20">
        <v>0</v>
      </c>
      <c r="Y72" s="20">
        <v>0</v>
      </c>
      <c r="Z72" s="20">
        <v>0</v>
      </c>
      <c r="AA72" s="20">
        <v>1746.68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34.159999999999997</v>
      </c>
      <c r="AJ72" s="20">
        <v>0</v>
      </c>
      <c r="AK72" s="20">
        <v>0</v>
      </c>
      <c r="AL72" s="20">
        <v>0</v>
      </c>
      <c r="AM72" s="20">
        <v>70</v>
      </c>
      <c r="AN72" s="20">
        <v>0</v>
      </c>
      <c r="AO72" s="20">
        <v>89.45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916.59999999999991</v>
      </c>
      <c r="AV72" s="20">
        <v>1835.17</v>
      </c>
      <c r="AW72" s="20">
        <v>1746.68</v>
      </c>
      <c r="AX72" s="21">
        <v>77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47.182124999999999</v>
      </c>
      <c r="BD72" s="22">
        <v>10.48</v>
      </c>
      <c r="BE72" s="22"/>
      <c r="BF72" s="18" t="s">
        <v>458</v>
      </c>
      <c r="BG72" s="15"/>
      <c r="BH72" s="18" t="s">
        <v>465</v>
      </c>
      <c r="BI72" s="18" t="s">
        <v>534</v>
      </c>
      <c r="BJ72" s="18" t="s">
        <v>542</v>
      </c>
      <c r="BK72" s="18" t="s">
        <v>523</v>
      </c>
      <c r="BL72" s="16" t="s">
        <v>0</v>
      </c>
      <c r="BM72" s="22">
        <v>334775.73643569002</v>
      </c>
      <c r="BN72" s="16" t="s">
        <v>385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384</v>
      </c>
      <c r="C73" s="7" t="s">
        <v>1</v>
      </c>
      <c r="D73" s="8">
        <v>45323</v>
      </c>
      <c r="E73" s="9" t="s">
        <v>543</v>
      </c>
      <c r="F73" s="10">
        <v>0</v>
      </c>
      <c r="G73" s="10">
        <v>0</v>
      </c>
      <c r="H73" s="11">
        <v>34522.589999999997</v>
      </c>
      <c r="I73" s="11">
        <v>271.08</v>
      </c>
      <c r="J73" s="11">
        <v>0</v>
      </c>
      <c r="K73" s="11">
        <v>34793.67</v>
      </c>
      <c r="L73" s="11">
        <v>273.29000000000002</v>
      </c>
      <c r="M73" s="11">
        <v>0</v>
      </c>
      <c r="N73" s="11"/>
      <c r="O73" s="11">
        <v>271.08</v>
      </c>
      <c r="P73" s="11">
        <v>273.29000000000002</v>
      </c>
      <c r="Q73" s="11">
        <v>0</v>
      </c>
      <c r="R73" s="11">
        <v>0</v>
      </c>
      <c r="S73" s="11">
        <v>34249.300000000003</v>
      </c>
      <c r="T73" s="11">
        <v>284.14999999999998</v>
      </c>
      <c r="U73" s="11">
        <v>281.94</v>
      </c>
      <c r="V73" s="11">
        <v>0</v>
      </c>
      <c r="W73" s="11">
        <v>284.14999999999998</v>
      </c>
      <c r="X73" s="11">
        <v>281.94</v>
      </c>
      <c r="Y73" s="11">
        <v>0</v>
      </c>
      <c r="Z73" s="11">
        <v>0</v>
      </c>
      <c r="AA73" s="11">
        <v>0</v>
      </c>
      <c r="AB73" s="11">
        <v>90</v>
      </c>
      <c r="AC73" s="11">
        <v>0</v>
      </c>
      <c r="AD73" s="11">
        <v>0</v>
      </c>
      <c r="AE73" s="11">
        <v>0</v>
      </c>
      <c r="AF73" s="11">
        <v>70</v>
      </c>
      <c r="AG73" s="11">
        <v>0</v>
      </c>
      <c r="AH73" s="11">
        <v>70.959999999999994</v>
      </c>
      <c r="AI73" s="11">
        <v>34.159999999999997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70.959999999999994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1446.54</v>
      </c>
      <c r="AV73" s="11">
        <v>0</v>
      </c>
      <c r="AW73" s="11">
        <v>0</v>
      </c>
      <c r="AX73" s="12">
        <v>87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47.901118881118897</v>
      </c>
      <c r="BD73" s="13">
        <v>9.8000000000000007</v>
      </c>
      <c r="BE73" s="13"/>
      <c r="BF73" s="9" t="s">
        <v>471</v>
      </c>
      <c r="BG73" s="6"/>
      <c r="BH73" s="9" t="s">
        <v>465</v>
      </c>
      <c r="BI73" s="9" t="s">
        <v>534</v>
      </c>
      <c r="BJ73" s="9" t="s">
        <v>544</v>
      </c>
      <c r="BK73" s="9" t="s">
        <v>2</v>
      </c>
      <c r="BL73" s="7" t="s">
        <v>0</v>
      </c>
      <c r="BM73" s="13">
        <v>276150.29068709997</v>
      </c>
      <c r="BN73" s="7" t="s">
        <v>385</v>
      </c>
      <c r="BO73" s="13"/>
      <c r="BP73" s="14">
        <v>37029</v>
      </c>
      <c r="BQ73" s="14">
        <v>47986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384</v>
      </c>
      <c r="C74" s="16" t="s">
        <v>1</v>
      </c>
      <c r="D74" s="17">
        <v>45323</v>
      </c>
      <c r="E74" s="18" t="s">
        <v>545</v>
      </c>
      <c r="F74" s="19">
        <v>0</v>
      </c>
      <c r="G74" s="19">
        <v>0</v>
      </c>
      <c r="H74" s="20">
        <v>43620.89</v>
      </c>
      <c r="I74" s="20">
        <v>0</v>
      </c>
      <c r="J74" s="20">
        <v>0</v>
      </c>
      <c r="K74" s="20">
        <v>43620.89</v>
      </c>
      <c r="L74" s="20">
        <v>331.57</v>
      </c>
      <c r="M74" s="20">
        <v>0</v>
      </c>
      <c r="N74" s="20"/>
      <c r="O74" s="20">
        <v>0</v>
      </c>
      <c r="P74" s="20">
        <v>331.57</v>
      </c>
      <c r="Q74" s="20">
        <v>0</v>
      </c>
      <c r="R74" s="20">
        <v>0</v>
      </c>
      <c r="S74" s="20">
        <v>43289.32</v>
      </c>
      <c r="T74" s="20">
        <v>0</v>
      </c>
      <c r="U74" s="20">
        <v>380.23</v>
      </c>
      <c r="V74" s="20">
        <v>0</v>
      </c>
      <c r="W74" s="20">
        <v>0</v>
      </c>
      <c r="X74" s="20">
        <v>380.23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88.18</v>
      </c>
      <c r="AI74" s="20">
        <v>34.159999999999997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924.1400000000001</v>
      </c>
      <c r="AV74" s="20">
        <v>0</v>
      </c>
      <c r="AW74" s="20">
        <v>0</v>
      </c>
      <c r="AX74" s="21">
        <v>87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41.426125790923003</v>
      </c>
      <c r="BD74" s="22">
        <v>10.46</v>
      </c>
      <c r="BE74" s="22"/>
      <c r="BF74" s="18" t="s">
        <v>458</v>
      </c>
      <c r="BG74" s="15"/>
      <c r="BH74" s="18" t="s">
        <v>465</v>
      </c>
      <c r="BI74" s="18" t="s">
        <v>487</v>
      </c>
      <c r="BJ74" s="18" t="s">
        <v>531</v>
      </c>
      <c r="BK74" s="18" t="s">
        <v>2</v>
      </c>
      <c r="BL74" s="16" t="s">
        <v>0</v>
      </c>
      <c r="BM74" s="22">
        <v>349039.49282604002</v>
      </c>
      <c r="BN74" s="16" t="s">
        <v>385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384</v>
      </c>
      <c r="C75" s="7" t="s">
        <v>1</v>
      </c>
      <c r="D75" s="8">
        <v>45323</v>
      </c>
      <c r="E75" s="9" t="s">
        <v>546</v>
      </c>
      <c r="F75" s="10">
        <v>0</v>
      </c>
      <c r="G75" s="10">
        <v>0</v>
      </c>
      <c r="H75" s="11">
        <v>34630.339999999997</v>
      </c>
      <c r="I75" s="11">
        <v>0</v>
      </c>
      <c r="J75" s="11">
        <v>0</v>
      </c>
      <c r="K75" s="11">
        <v>34630.339999999997</v>
      </c>
      <c r="L75" s="11">
        <v>272.42</v>
      </c>
      <c r="M75" s="11">
        <v>0</v>
      </c>
      <c r="N75" s="11"/>
      <c r="O75" s="11">
        <v>0</v>
      </c>
      <c r="P75" s="11">
        <v>272.42</v>
      </c>
      <c r="Q75" s="11">
        <v>0</v>
      </c>
      <c r="R75" s="11">
        <v>0</v>
      </c>
      <c r="S75" s="11">
        <v>34357.919999999998</v>
      </c>
      <c r="T75" s="11">
        <v>0</v>
      </c>
      <c r="U75" s="11">
        <v>282.81</v>
      </c>
      <c r="V75" s="11">
        <v>0</v>
      </c>
      <c r="W75" s="11">
        <v>0</v>
      </c>
      <c r="X75" s="11">
        <v>282.81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70.959999999999994</v>
      </c>
      <c r="AI75" s="11">
        <v>34.159999999999997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750.34999999999991</v>
      </c>
      <c r="AV75" s="11">
        <v>0</v>
      </c>
      <c r="AW75" s="11">
        <v>0</v>
      </c>
      <c r="AX75" s="12">
        <v>87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48.053034965035003</v>
      </c>
      <c r="BD75" s="13">
        <v>9.8000000000000007</v>
      </c>
      <c r="BE75" s="13"/>
      <c r="BF75" s="9" t="s">
        <v>458</v>
      </c>
      <c r="BG75" s="6"/>
      <c r="BH75" s="9" t="s">
        <v>465</v>
      </c>
      <c r="BI75" s="9" t="s">
        <v>534</v>
      </c>
      <c r="BJ75" s="9" t="s">
        <v>544</v>
      </c>
      <c r="BK75" s="9" t="s">
        <v>2</v>
      </c>
      <c r="BL75" s="7" t="s">
        <v>0</v>
      </c>
      <c r="BM75" s="13">
        <v>277026.08799024002</v>
      </c>
      <c r="BN75" s="7" t="s">
        <v>385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384</v>
      </c>
      <c r="C76" s="16" t="s">
        <v>1</v>
      </c>
      <c r="D76" s="17">
        <v>45323</v>
      </c>
      <c r="E76" s="18" t="s">
        <v>115</v>
      </c>
      <c r="F76" s="19">
        <v>106</v>
      </c>
      <c r="G76" s="19">
        <v>105</v>
      </c>
      <c r="H76" s="20">
        <v>20653.59</v>
      </c>
      <c r="I76" s="20">
        <v>37434.050000000003</v>
      </c>
      <c r="J76" s="20">
        <v>0</v>
      </c>
      <c r="K76" s="20">
        <v>58087.64</v>
      </c>
      <c r="L76" s="20">
        <v>542.91999999999996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39234.75</v>
      </c>
      <c r="U76" s="20">
        <v>180.37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39415.120000000003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37976.97</v>
      </c>
      <c r="AW76" s="20">
        <v>39415.120000000003</v>
      </c>
      <c r="AX76" s="21">
        <v>32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458</v>
      </c>
      <c r="BG76" s="15"/>
      <c r="BH76" s="18" t="s">
        <v>465</v>
      </c>
      <c r="BI76" s="18" t="s">
        <v>534</v>
      </c>
      <c r="BJ76" s="18"/>
      <c r="BK76" s="18" t="s">
        <v>461</v>
      </c>
      <c r="BL76" s="16" t="s">
        <v>0</v>
      </c>
      <c r="BM76" s="22">
        <v>468357.56267507997</v>
      </c>
      <c r="BN76" s="16" t="s">
        <v>385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384</v>
      </c>
      <c r="C77" s="7" t="s">
        <v>1</v>
      </c>
      <c r="D77" s="8">
        <v>45323</v>
      </c>
      <c r="E77" s="9" t="s">
        <v>76</v>
      </c>
      <c r="F77" s="10">
        <v>127</v>
      </c>
      <c r="G77" s="10">
        <v>126</v>
      </c>
      <c r="H77" s="11">
        <v>31824.13</v>
      </c>
      <c r="I77" s="11">
        <v>18996.48</v>
      </c>
      <c r="J77" s="11">
        <v>0</v>
      </c>
      <c r="K77" s="11">
        <v>50820.61</v>
      </c>
      <c r="L77" s="11">
        <v>243.35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44847.3</v>
      </c>
      <c r="U77" s="11">
        <v>263.35000000000002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45110.65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19239.830000000002</v>
      </c>
      <c r="AW77" s="11">
        <v>45110.65</v>
      </c>
      <c r="AX77" s="12">
        <v>88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458</v>
      </c>
      <c r="BG77" s="6"/>
      <c r="BH77" s="9" t="s">
        <v>465</v>
      </c>
      <c r="BI77" s="9" t="s">
        <v>487</v>
      </c>
      <c r="BJ77" s="9" t="s">
        <v>547</v>
      </c>
      <c r="BK77" s="9" t="s">
        <v>461</v>
      </c>
      <c r="BL77" s="7" t="s">
        <v>0</v>
      </c>
      <c r="BM77" s="13">
        <v>409763.88493767002</v>
      </c>
      <c r="BN77" s="7" t="s">
        <v>385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384</v>
      </c>
      <c r="C78" s="16" t="s">
        <v>1</v>
      </c>
      <c r="D78" s="17">
        <v>45323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458</v>
      </c>
      <c r="BG78" s="15"/>
      <c r="BH78" s="18" t="s">
        <v>465</v>
      </c>
      <c r="BI78" s="18" t="s">
        <v>487</v>
      </c>
      <c r="BJ78" s="18" t="s">
        <v>547</v>
      </c>
      <c r="BK78" s="18" t="s">
        <v>461</v>
      </c>
      <c r="BL78" s="16" t="s">
        <v>0</v>
      </c>
      <c r="BM78" s="22">
        <v>337629.37463793001</v>
      </c>
      <c r="BN78" s="16" t="s">
        <v>385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384</v>
      </c>
      <c r="C79" s="7" t="s">
        <v>1</v>
      </c>
      <c r="D79" s="8">
        <v>45323</v>
      </c>
      <c r="E79" s="9" t="s">
        <v>548</v>
      </c>
      <c r="F79" s="10">
        <v>0</v>
      </c>
      <c r="G79" s="10">
        <v>0</v>
      </c>
      <c r="H79" s="11">
        <v>34688.69</v>
      </c>
      <c r="I79" s="11">
        <v>0</v>
      </c>
      <c r="J79" s="11">
        <v>0</v>
      </c>
      <c r="K79" s="11">
        <v>34688.69</v>
      </c>
      <c r="L79" s="11">
        <v>271.93</v>
      </c>
      <c r="M79" s="11">
        <v>0</v>
      </c>
      <c r="N79" s="11"/>
      <c r="O79" s="11">
        <v>0</v>
      </c>
      <c r="P79" s="11">
        <v>271.93</v>
      </c>
      <c r="Q79" s="11">
        <v>0</v>
      </c>
      <c r="R79" s="11">
        <v>0</v>
      </c>
      <c r="S79" s="11">
        <v>34416.76</v>
      </c>
      <c r="T79" s="11">
        <v>0</v>
      </c>
      <c r="U79" s="11">
        <v>283.3</v>
      </c>
      <c r="V79" s="11">
        <v>0</v>
      </c>
      <c r="W79" s="11">
        <v>0</v>
      </c>
      <c r="X79" s="11">
        <v>283.3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70.959999999999994</v>
      </c>
      <c r="AI79" s="11">
        <v>34.159999999999997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750.34999999999991</v>
      </c>
      <c r="AV79" s="11">
        <v>0</v>
      </c>
      <c r="AW79" s="11">
        <v>0</v>
      </c>
      <c r="AX79" s="12">
        <v>88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48.135328671328701</v>
      </c>
      <c r="BD79" s="13">
        <v>9.8000000000000007</v>
      </c>
      <c r="BE79" s="13"/>
      <c r="BF79" s="9" t="s">
        <v>458</v>
      </c>
      <c r="BG79" s="6"/>
      <c r="BH79" s="9" t="s">
        <v>465</v>
      </c>
      <c r="BI79" s="9" t="s">
        <v>529</v>
      </c>
      <c r="BJ79" s="9" t="s">
        <v>540</v>
      </c>
      <c r="BK79" s="9" t="s">
        <v>2</v>
      </c>
      <c r="BL79" s="7" t="s">
        <v>0</v>
      </c>
      <c r="BM79" s="13">
        <v>277500.51179172</v>
      </c>
      <c r="BN79" s="7" t="s">
        <v>385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384</v>
      </c>
      <c r="C80" s="16" t="s">
        <v>1</v>
      </c>
      <c r="D80" s="17">
        <v>45323</v>
      </c>
      <c r="E80" s="18" t="s">
        <v>117</v>
      </c>
      <c r="F80" s="19">
        <v>219</v>
      </c>
      <c r="G80" s="19">
        <v>218</v>
      </c>
      <c r="H80" s="20">
        <v>35024.370000000003</v>
      </c>
      <c r="I80" s="20">
        <v>27410.86</v>
      </c>
      <c r="J80" s="20">
        <v>0</v>
      </c>
      <c r="K80" s="20">
        <v>62435.23</v>
      </c>
      <c r="L80" s="20">
        <v>269.2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94184.41</v>
      </c>
      <c r="U80" s="20">
        <v>286.02999999999997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94470.44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27680.06</v>
      </c>
      <c r="AW80" s="20">
        <v>94470.44</v>
      </c>
      <c r="AX80" s="21">
        <v>88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471</v>
      </c>
      <c r="BG80" s="15"/>
      <c r="BH80" s="18" t="s">
        <v>465</v>
      </c>
      <c r="BI80" s="18" t="s">
        <v>529</v>
      </c>
      <c r="BJ80" s="18" t="s">
        <v>540</v>
      </c>
      <c r="BK80" s="18" t="s">
        <v>461</v>
      </c>
      <c r="BL80" s="16" t="s">
        <v>0</v>
      </c>
      <c r="BM80" s="22">
        <v>503411.95042280998</v>
      </c>
      <c r="BN80" s="16" t="s">
        <v>385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384</v>
      </c>
      <c r="C81" s="7" t="s">
        <v>1</v>
      </c>
      <c r="D81" s="8">
        <v>45323</v>
      </c>
      <c r="E81" s="9" t="s">
        <v>549</v>
      </c>
      <c r="F81" s="10">
        <v>0</v>
      </c>
      <c r="G81" s="10">
        <v>0</v>
      </c>
      <c r="H81" s="11">
        <v>44618.55</v>
      </c>
      <c r="I81" s="11">
        <v>0</v>
      </c>
      <c r="J81" s="11">
        <v>0</v>
      </c>
      <c r="K81" s="11">
        <v>44618.55</v>
      </c>
      <c r="L81" s="11">
        <v>333.62</v>
      </c>
      <c r="M81" s="11">
        <v>0</v>
      </c>
      <c r="N81" s="11"/>
      <c r="O81" s="11">
        <v>0</v>
      </c>
      <c r="P81" s="11">
        <v>333.62</v>
      </c>
      <c r="Q81" s="11">
        <v>0</v>
      </c>
      <c r="R81" s="11">
        <v>0</v>
      </c>
      <c r="S81" s="11">
        <v>44284.93</v>
      </c>
      <c r="T81" s="11">
        <v>0</v>
      </c>
      <c r="U81" s="11">
        <v>389.67</v>
      </c>
      <c r="V81" s="11">
        <v>0</v>
      </c>
      <c r="W81" s="11">
        <v>0</v>
      </c>
      <c r="X81" s="11">
        <v>389.67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89.44</v>
      </c>
      <c r="AI81" s="11">
        <v>34.159999999999997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936.89</v>
      </c>
      <c r="AV81" s="11">
        <v>0</v>
      </c>
      <c r="AW81" s="11">
        <v>0</v>
      </c>
      <c r="AX81" s="12">
        <v>88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50.323784090909101</v>
      </c>
      <c r="BD81" s="13">
        <v>10.48</v>
      </c>
      <c r="BE81" s="13"/>
      <c r="BF81" s="9" t="s">
        <v>471</v>
      </c>
      <c r="BG81" s="6"/>
      <c r="BH81" s="9" t="s">
        <v>465</v>
      </c>
      <c r="BI81" s="9" t="s">
        <v>487</v>
      </c>
      <c r="BJ81" s="9" t="s">
        <v>547</v>
      </c>
      <c r="BK81" s="9" t="s">
        <v>2</v>
      </c>
      <c r="BL81" s="7" t="s">
        <v>0</v>
      </c>
      <c r="BM81" s="13">
        <v>357067.04348871001</v>
      </c>
      <c r="BN81" s="7" t="s">
        <v>385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384</v>
      </c>
      <c r="C82" s="16" t="s">
        <v>1</v>
      </c>
      <c r="D82" s="17">
        <v>45323</v>
      </c>
      <c r="E82" s="18" t="s">
        <v>550</v>
      </c>
      <c r="F82" s="19">
        <v>0</v>
      </c>
      <c r="G82" s="19">
        <v>0</v>
      </c>
      <c r="H82" s="20">
        <v>44949.279999999999</v>
      </c>
      <c r="I82" s="20">
        <v>327.87</v>
      </c>
      <c r="J82" s="20">
        <v>0</v>
      </c>
      <c r="K82" s="20">
        <v>45277.15</v>
      </c>
      <c r="L82" s="20">
        <v>330.73</v>
      </c>
      <c r="M82" s="20">
        <v>0</v>
      </c>
      <c r="N82" s="20"/>
      <c r="O82" s="20">
        <v>327.87</v>
      </c>
      <c r="P82" s="20">
        <v>0</v>
      </c>
      <c r="Q82" s="20">
        <v>0</v>
      </c>
      <c r="R82" s="20">
        <v>0</v>
      </c>
      <c r="S82" s="20">
        <v>44949.279999999999</v>
      </c>
      <c r="T82" s="20">
        <v>395.42</v>
      </c>
      <c r="U82" s="20">
        <v>392.56</v>
      </c>
      <c r="V82" s="20">
        <v>0</v>
      </c>
      <c r="W82" s="20">
        <v>395.42</v>
      </c>
      <c r="X82" s="20">
        <v>0</v>
      </c>
      <c r="Y82" s="20">
        <v>0</v>
      </c>
      <c r="Z82" s="20">
        <v>0</v>
      </c>
      <c r="AA82" s="20">
        <v>392.56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34.159999999999997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89.45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846.9</v>
      </c>
      <c r="AV82" s="20">
        <v>330.73</v>
      </c>
      <c r="AW82" s="20">
        <v>392.56</v>
      </c>
      <c r="AX82" s="21">
        <v>89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51.078727272727299</v>
      </c>
      <c r="BD82" s="22">
        <v>10.48</v>
      </c>
      <c r="BE82" s="22"/>
      <c r="BF82" s="18" t="s">
        <v>458</v>
      </c>
      <c r="BG82" s="15"/>
      <c r="BH82" s="18" t="s">
        <v>465</v>
      </c>
      <c r="BI82" s="18" t="s">
        <v>487</v>
      </c>
      <c r="BJ82" s="18" t="s">
        <v>547</v>
      </c>
      <c r="BK82" s="18" t="s">
        <v>2</v>
      </c>
      <c r="BL82" s="16" t="s">
        <v>0</v>
      </c>
      <c r="BM82" s="22">
        <v>362423.66232816002</v>
      </c>
      <c r="BN82" s="16" t="s">
        <v>385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384</v>
      </c>
      <c r="C83" s="7" t="s">
        <v>1</v>
      </c>
      <c r="D83" s="8">
        <v>45323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458</v>
      </c>
      <c r="BG83" s="6"/>
      <c r="BH83" s="9" t="s">
        <v>465</v>
      </c>
      <c r="BI83" s="9" t="s">
        <v>487</v>
      </c>
      <c r="BJ83" s="9" t="s">
        <v>547</v>
      </c>
      <c r="BK83" s="9" t="s">
        <v>461</v>
      </c>
      <c r="BL83" s="7" t="s">
        <v>0</v>
      </c>
      <c r="BM83" s="13">
        <v>441118.34756604</v>
      </c>
      <c r="BN83" s="7" t="s">
        <v>385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384</v>
      </c>
      <c r="C84" s="16" t="s">
        <v>1</v>
      </c>
      <c r="D84" s="17">
        <v>45323</v>
      </c>
      <c r="E84" s="18" t="s">
        <v>551</v>
      </c>
      <c r="F84" s="19">
        <v>0</v>
      </c>
      <c r="G84" s="19">
        <v>0</v>
      </c>
      <c r="H84" s="20">
        <v>9344.39</v>
      </c>
      <c r="I84" s="20">
        <v>0</v>
      </c>
      <c r="J84" s="20">
        <v>0</v>
      </c>
      <c r="K84" s="20">
        <v>9344.39</v>
      </c>
      <c r="L84" s="20">
        <v>478.92</v>
      </c>
      <c r="M84" s="20">
        <v>0</v>
      </c>
      <c r="N84" s="20"/>
      <c r="O84" s="20">
        <v>0</v>
      </c>
      <c r="P84" s="20">
        <v>478.92</v>
      </c>
      <c r="Q84" s="20">
        <v>0</v>
      </c>
      <c r="R84" s="20">
        <v>0</v>
      </c>
      <c r="S84" s="20">
        <v>8865.4699999999993</v>
      </c>
      <c r="T84" s="20">
        <v>0</v>
      </c>
      <c r="U84" s="20">
        <v>76.31</v>
      </c>
      <c r="V84" s="20">
        <v>0</v>
      </c>
      <c r="W84" s="20">
        <v>0</v>
      </c>
      <c r="X84" s="20">
        <v>76.31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34.159999999999997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750.34999999999991</v>
      </c>
      <c r="AV84" s="20">
        <v>0</v>
      </c>
      <c r="AW84" s="20">
        <v>0</v>
      </c>
      <c r="AX84" s="21">
        <v>18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12.3992587412587</v>
      </c>
      <c r="BD84" s="22">
        <v>9.8000000000000007</v>
      </c>
      <c r="BE84" s="22"/>
      <c r="BF84" s="18" t="s">
        <v>458</v>
      </c>
      <c r="BG84" s="15"/>
      <c r="BH84" s="18" t="s">
        <v>465</v>
      </c>
      <c r="BI84" s="18" t="s">
        <v>534</v>
      </c>
      <c r="BJ84" s="18" t="s">
        <v>544</v>
      </c>
      <c r="BK84" s="18" t="s">
        <v>2</v>
      </c>
      <c r="BL84" s="16" t="s">
        <v>0</v>
      </c>
      <c r="BM84" s="22">
        <v>71481.814740090005</v>
      </c>
      <c r="BN84" s="16" t="s">
        <v>385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384</v>
      </c>
      <c r="C85" s="7" t="s">
        <v>1</v>
      </c>
      <c r="D85" s="8">
        <v>45323</v>
      </c>
      <c r="E85" s="9" t="s">
        <v>552</v>
      </c>
      <c r="F85" s="10">
        <v>0</v>
      </c>
      <c r="G85" s="10">
        <v>0</v>
      </c>
      <c r="H85" s="11">
        <v>45277.15</v>
      </c>
      <c r="I85" s="11">
        <v>325.02999999999997</v>
      </c>
      <c r="J85" s="11">
        <v>0</v>
      </c>
      <c r="K85" s="11">
        <v>45602.18</v>
      </c>
      <c r="L85" s="11">
        <v>327.87</v>
      </c>
      <c r="M85" s="11">
        <v>0</v>
      </c>
      <c r="N85" s="11"/>
      <c r="O85" s="11">
        <v>325.02999999999997</v>
      </c>
      <c r="P85" s="11">
        <v>0</v>
      </c>
      <c r="Q85" s="11">
        <v>0</v>
      </c>
      <c r="R85" s="11">
        <v>0</v>
      </c>
      <c r="S85" s="11">
        <v>45277.15</v>
      </c>
      <c r="T85" s="11">
        <v>398.26</v>
      </c>
      <c r="U85" s="11">
        <v>395.42</v>
      </c>
      <c r="V85" s="11">
        <v>0</v>
      </c>
      <c r="W85" s="11">
        <v>398.26</v>
      </c>
      <c r="X85" s="11">
        <v>0</v>
      </c>
      <c r="Y85" s="11">
        <v>0</v>
      </c>
      <c r="Z85" s="11">
        <v>0</v>
      </c>
      <c r="AA85" s="11">
        <v>395.42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34.159999999999997</v>
      </c>
      <c r="AJ85" s="11">
        <v>0</v>
      </c>
      <c r="AK85" s="11">
        <v>0</v>
      </c>
      <c r="AL85" s="11">
        <v>0</v>
      </c>
      <c r="AM85" s="11">
        <v>70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827.44999999999993</v>
      </c>
      <c r="AV85" s="11">
        <v>327.87</v>
      </c>
      <c r="AW85" s="11">
        <v>395.42</v>
      </c>
      <c r="AX85" s="12">
        <v>90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51.451306818181799</v>
      </c>
      <c r="BD85" s="13">
        <v>10.48</v>
      </c>
      <c r="BE85" s="13"/>
      <c r="BF85" s="9" t="s">
        <v>458</v>
      </c>
      <c r="BG85" s="6"/>
      <c r="BH85" s="9" t="s">
        <v>465</v>
      </c>
      <c r="BI85" s="9" t="s">
        <v>487</v>
      </c>
      <c r="BJ85" s="9" t="s">
        <v>547</v>
      </c>
      <c r="BK85" s="9" t="s">
        <v>2</v>
      </c>
      <c r="BL85" s="7" t="s">
        <v>0</v>
      </c>
      <c r="BM85" s="13">
        <v>365067.26076104998</v>
      </c>
      <c r="BN85" s="7" t="s">
        <v>385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384</v>
      </c>
      <c r="C86" s="16" t="s">
        <v>1</v>
      </c>
      <c r="D86" s="17">
        <v>45323</v>
      </c>
      <c r="E86" s="18" t="s">
        <v>553</v>
      </c>
      <c r="F86" s="19">
        <v>0</v>
      </c>
      <c r="G86" s="19">
        <v>0</v>
      </c>
      <c r="H86" s="20">
        <v>43418.879999999997</v>
      </c>
      <c r="I86" s="20">
        <v>0</v>
      </c>
      <c r="J86" s="20">
        <v>0</v>
      </c>
      <c r="K86" s="20">
        <v>43418.879999999997</v>
      </c>
      <c r="L86" s="20">
        <v>437.15</v>
      </c>
      <c r="M86" s="20">
        <v>0</v>
      </c>
      <c r="N86" s="20"/>
      <c r="O86" s="20">
        <v>0</v>
      </c>
      <c r="P86" s="20">
        <v>437.15</v>
      </c>
      <c r="Q86" s="20">
        <v>0</v>
      </c>
      <c r="R86" s="20">
        <v>0</v>
      </c>
      <c r="S86" s="20">
        <v>42981.73</v>
      </c>
      <c r="T86" s="20">
        <v>0</v>
      </c>
      <c r="U86" s="20">
        <v>385.34</v>
      </c>
      <c r="V86" s="20">
        <v>0</v>
      </c>
      <c r="W86" s="20">
        <v>0</v>
      </c>
      <c r="X86" s="20">
        <v>385.34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100.35</v>
      </c>
      <c r="AI86" s="20">
        <v>34.159999999999997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1047</v>
      </c>
      <c r="AV86" s="20">
        <v>0</v>
      </c>
      <c r="AW86" s="20">
        <v>0</v>
      </c>
      <c r="AX86" s="21">
        <v>71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41.130842105263199</v>
      </c>
      <c r="BD86" s="22">
        <v>10.65</v>
      </c>
      <c r="BE86" s="22"/>
      <c r="BF86" s="18" t="s">
        <v>458</v>
      </c>
      <c r="BG86" s="15"/>
      <c r="BH86" s="18" t="s">
        <v>465</v>
      </c>
      <c r="BI86" s="18" t="s">
        <v>554</v>
      </c>
      <c r="BJ86" s="18" t="s">
        <v>555</v>
      </c>
      <c r="BK86" s="18" t="s">
        <v>2</v>
      </c>
      <c r="BL86" s="16" t="s">
        <v>0</v>
      </c>
      <c r="BM86" s="22">
        <v>346559.41095831001</v>
      </c>
      <c r="BN86" s="16" t="s">
        <v>385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384</v>
      </c>
      <c r="C87" s="7" t="s">
        <v>1</v>
      </c>
      <c r="D87" s="8">
        <v>45323</v>
      </c>
      <c r="E87" s="9" t="s">
        <v>556</v>
      </c>
      <c r="F87" s="10">
        <v>0</v>
      </c>
      <c r="G87" s="10">
        <v>0</v>
      </c>
      <c r="H87" s="11">
        <v>46970.36</v>
      </c>
      <c r="I87" s="11">
        <v>0</v>
      </c>
      <c r="J87" s="11">
        <v>0</v>
      </c>
      <c r="K87" s="11">
        <v>46970.36</v>
      </c>
      <c r="L87" s="11">
        <v>313.08</v>
      </c>
      <c r="M87" s="11">
        <v>0</v>
      </c>
      <c r="N87" s="11"/>
      <c r="O87" s="11">
        <v>0</v>
      </c>
      <c r="P87" s="11">
        <v>313.08</v>
      </c>
      <c r="Q87" s="11">
        <v>0</v>
      </c>
      <c r="R87" s="11">
        <v>0</v>
      </c>
      <c r="S87" s="11">
        <v>46657.279999999999</v>
      </c>
      <c r="T87" s="11">
        <v>0</v>
      </c>
      <c r="U87" s="11">
        <v>410.21</v>
      </c>
      <c r="V87" s="11">
        <v>0</v>
      </c>
      <c r="W87" s="11">
        <v>0</v>
      </c>
      <c r="X87" s="11">
        <v>410.21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89.44</v>
      </c>
      <c r="AI87" s="11">
        <v>34.159999999999997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936.88999999999987</v>
      </c>
      <c r="AV87" s="11">
        <v>0</v>
      </c>
      <c r="AW87" s="11">
        <v>0</v>
      </c>
      <c r="AX87" s="12">
        <v>96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53.019636363636401</v>
      </c>
      <c r="BD87" s="13">
        <v>10.48</v>
      </c>
      <c r="BE87" s="13"/>
      <c r="BF87" s="9" t="s">
        <v>458</v>
      </c>
      <c r="BG87" s="6"/>
      <c r="BH87" s="9" t="s">
        <v>465</v>
      </c>
      <c r="BI87" s="9" t="s">
        <v>529</v>
      </c>
      <c r="BJ87" s="9" t="s">
        <v>557</v>
      </c>
      <c r="BK87" s="9" t="s">
        <v>2</v>
      </c>
      <c r="BL87" s="7" t="s">
        <v>0</v>
      </c>
      <c r="BM87" s="13">
        <v>376195.17580416001</v>
      </c>
      <c r="BN87" s="7" t="s">
        <v>385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384</v>
      </c>
      <c r="C88" s="16" t="s">
        <v>1</v>
      </c>
      <c r="D88" s="17">
        <v>45323</v>
      </c>
      <c r="E88" s="18" t="s">
        <v>558</v>
      </c>
      <c r="F88" s="19">
        <v>0</v>
      </c>
      <c r="G88" s="19">
        <v>0</v>
      </c>
      <c r="H88" s="20">
        <v>52364.62</v>
      </c>
      <c r="I88" s="20">
        <v>0</v>
      </c>
      <c r="J88" s="20">
        <v>0</v>
      </c>
      <c r="K88" s="20">
        <v>52364.62</v>
      </c>
      <c r="L88" s="20">
        <v>357.75</v>
      </c>
      <c r="M88" s="20">
        <v>0</v>
      </c>
      <c r="N88" s="20"/>
      <c r="O88" s="20">
        <v>0</v>
      </c>
      <c r="P88" s="20">
        <v>357.75</v>
      </c>
      <c r="Q88" s="20">
        <v>0</v>
      </c>
      <c r="R88" s="20">
        <v>0</v>
      </c>
      <c r="S88" s="20">
        <v>52006.87</v>
      </c>
      <c r="T88" s="20">
        <v>0</v>
      </c>
      <c r="U88" s="20">
        <v>464.74</v>
      </c>
      <c r="V88" s="20">
        <v>0</v>
      </c>
      <c r="W88" s="20">
        <v>0</v>
      </c>
      <c r="X88" s="20">
        <v>464.74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100.37</v>
      </c>
      <c r="AI88" s="20">
        <v>34.159999999999997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1047.02</v>
      </c>
      <c r="AV88" s="20">
        <v>0</v>
      </c>
      <c r="AW88" s="20">
        <v>0</v>
      </c>
      <c r="AX88" s="21">
        <v>95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49.767339712918698</v>
      </c>
      <c r="BD88" s="22">
        <v>10.65</v>
      </c>
      <c r="BE88" s="22"/>
      <c r="BF88" s="18" t="s">
        <v>458</v>
      </c>
      <c r="BG88" s="15"/>
      <c r="BH88" s="18" t="s">
        <v>465</v>
      </c>
      <c r="BI88" s="18" t="s">
        <v>559</v>
      </c>
      <c r="BJ88" s="18"/>
      <c r="BK88" s="18" t="s">
        <v>2</v>
      </c>
      <c r="BL88" s="16" t="s">
        <v>0</v>
      </c>
      <c r="BM88" s="22">
        <v>419328.63644589001</v>
      </c>
      <c r="BN88" s="16" t="s">
        <v>385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384</v>
      </c>
      <c r="C89" s="7" t="s">
        <v>1</v>
      </c>
      <c r="D89" s="8">
        <v>45323</v>
      </c>
      <c r="E89" s="9" t="s">
        <v>560</v>
      </c>
      <c r="F89" s="10">
        <v>2</v>
      </c>
      <c r="G89" s="10">
        <v>2</v>
      </c>
      <c r="H89" s="11">
        <v>44537.67</v>
      </c>
      <c r="I89" s="11">
        <v>844.07</v>
      </c>
      <c r="J89" s="11">
        <v>0</v>
      </c>
      <c r="K89" s="11">
        <v>45381.74</v>
      </c>
      <c r="L89" s="11">
        <v>286.29000000000002</v>
      </c>
      <c r="M89" s="11">
        <v>0</v>
      </c>
      <c r="N89" s="11"/>
      <c r="O89" s="11">
        <v>278.91000000000003</v>
      </c>
      <c r="P89" s="11">
        <v>0</v>
      </c>
      <c r="Q89" s="11">
        <v>0</v>
      </c>
      <c r="R89" s="11">
        <v>0</v>
      </c>
      <c r="S89" s="11">
        <v>45102.83</v>
      </c>
      <c r="T89" s="11">
        <v>1098.24</v>
      </c>
      <c r="U89" s="11">
        <v>361.5</v>
      </c>
      <c r="V89" s="11">
        <v>0</v>
      </c>
      <c r="W89" s="11">
        <v>368.35</v>
      </c>
      <c r="X89" s="11">
        <v>0</v>
      </c>
      <c r="Y89" s="11">
        <v>0</v>
      </c>
      <c r="Z89" s="11">
        <v>0</v>
      </c>
      <c r="AA89" s="11">
        <v>1091.3900000000001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34.159999999999997</v>
      </c>
      <c r="AJ89" s="11">
        <v>0</v>
      </c>
      <c r="AK89" s="11">
        <v>0</v>
      </c>
      <c r="AL89" s="11">
        <v>25</v>
      </c>
      <c r="AM89" s="11">
        <v>0</v>
      </c>
      <c r="AN89" s="11">
        <v>0</v>
      </c>
      <c r="AO89" s="11">
        <v>91.57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797.99</v>
      </c>
      <c r="AV89" s="11">
        <v>851.45</v>
      </c>
      <c r="AW89" s="11">
        <v>1091.3900000000001</v>
      </c>
      <c r="AX89" s="12">
        <v>98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51.253215909090898</v>
      </c>
      <c r="BD89" s="13">
        <v>10.49</v>
      </c>
      <c r="BE89" s="13"/>
      <c r="BF89" s="9" t="s">
        <v>458</v>
      </c>
      <c r="BG89" s="6"/>
      <c r="BH89" s="9" t="s">
        <v>465</v>
      </c>
      <c r="BI89" s="9" t="s">
        <v>561</v>
      </c>
      <c r="BJ89" s="9" t="s">
        <v>562</v>
      </c>
      <c r="BK89" s="9" t="s">
        <v>523</v>
      </c>
      <c r="BL89" s="7" t="s">
        <v>0</v>
      </c>
      <c r="BM89" s="13">
        <v>363661.72784001002</v>
      </c>
      <c r="BN89" s="7" t="s">
        <v>385</v>
      </c>
      <c r="BO89" s="13"/>
      <c r="BP89" s="14">
        <v>37356</v>
      </c>
      <c r="BQ89" s="14">
        <v>48314</v>
      </c>
      <c r="BR89" s="13"/>
      <c r="BS89" s="13">
        <v>132</v>
      </c>
      <c r="BT89" s="13">
        <v>95</v>
      </c>
    </row>
    <row r="90" spans="1:72" s="2" customFormat="1" ht="18.2" customHeight="1" x14ac:dyDescent="0.15">
      <c r="A90" s="15">
        <v>88</v>
      </c>
      <c r="B90" s="16" t="s">
        <v>384</v>
      </c>
      <c r="C90" s="16" t="s">
        <v>1</v>
      </c>
      <c r="D90" s="17">
        <v>45323</v>
      </c>
      <c r="E90" s="18" t="s">
        <v>563</v>
      </c>
      <c r="F90" s="19">
        <v>0</v>
      </c>
      <c r="G90" s="19">
        <v>0</v>
      </c>
      <c r="H90" s="20">
        <v>42820.63</v>
      </c>
      <c r="I90" s="20">
        <v>0</v>
      </c>
      <c r="J90" s="20">
        <v>0</v>
      </c>
      <c r="K90" s="20">
        <v>42820.63</v>
      </c>
      <c r="L90" s="20">
        <v>349.33</v>
      </c>
      <c r="M90" s="20">
        <v>0</v>
      </c>
      <c r="N90" s="20"/>
      <c r="O90" s="20">
        <v>0</v>
      </c>
      <c r="P90" s="20">
        <v>349.33</v>
      </c>
      <c r="Q90" s="20">
        <v>12.03</v>
      </c>
      <c r="R90" s="20">
        <v>0</v>
      </c>
      <c r="S90" s="20">
        <v>42459.27</v>
      </c>
      <c r="T90" s="20">
        <v>0</v>
      </c>
      <c r="U90" s="20">
        <v>373.96</v>
      </c>
      <c r="V90" s="20">
        <v>0</v>
      </c>
      <c r="W90" s="20">
        <v>0</v>
      </c>
      <c r="X90" s="20">
        <v>373.96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34.159999999999997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948.92999999999984</v>
      </c>
      <c r="AV90" s="20">
        <v>0</v>
      </c>
      <c r="AW90" s="20">
        <v>0</v>
      </c>
      <c r="AX90" s="21">
        <v>87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48.249170454545499</v>
      </c>
      <c r="BD90" s="22">
        <v>10.48</v>
      </c>
      <c r="BE90" s="22"/>
      <c r="BF90" s="18" t="s">
        <v>458</v>
      </c>
      <c r="BG90" s="15"/>
      <c r="BH90" s="18" t="s">
        <v>465</v>
      </c>
      <c r="BI90" s="18" t="s">
        <v>561</v>
      </c>
      <c r="BJ90" s="18"/>
      <c r="BK90" s="18" t="s">
        <v>2</v>
      </c>
      <c r="BL90" s="16" t="s">
        <v>0</v>
      </c>
      <c r="BM90" s="22">
        <v>342346.84366869001</v>
      </c>
      <c r="BN90" s="16" t="s">
        <v>385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384</v>
      </c>
      <c r="C91" s="7" t="s">
        <v>1</v>
      </c>
      <c r="D91" s="8">
        <v>45323</v>
      </c>
      <c r="E91" s="9" t="s">
        <v>119</v>
      </c>
      <c r="F91" s="10">
        <v>90</v>
      </c>
      <c r="G91" s="10">
        <v>89</v>
      </c>
      <c r="H91" s="11">
        <v>48403.78</v>
      </c>
      <c r="I91" s="11">
        <v>18680.13</v>
      </c>
      <c r="J91" s="11">
        <v>0</v>
      </c>
      <c r="K91" s="11">
        <v>67083.91</v>
      </c>
      <c r="L91" s="11">
        <v>300.56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46281.08</v>
      </c>
      <c r="U91" s="11">
        <v>422.73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46703.81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18980.689999999999</v>
      </c>
      <c r="AW91" s="11">
        <v>46703.81</v>
      </c>
      <c r="AX91" s="12">
        <v>100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458</v>
      </c>
      <c r="BG91" s="6"/>
      <c r="BH91" s="9" t="s">
        <v>465</v>
      </c>
      <c r="BI91" s="9" t="s">
        <v>534</v>
      </c>
      <c r="BJ91" s="9" t="s">
        <v>544</v>
      </c>
      <c r="BK91" s="9" t="s">
        <v>461</v>
      </c>
      <c r="BL91" s="7" t="s">
        <v>0</v>
      </c>
      <c r="BM91" s="13">
        <v>540894.01088276994</v>
      </c>
      <c r="BN91" s="7" t="s">
        <v>385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384</v>
      </c>
      <c r="C92" s="16" t="s">
        <v>1</v>
      </c>
      <c r="D92" s="17">
        <v>45323</v>
      </c>
      <c r="E92" s="18" t="s">
        <v>564</v>
      </c>
      <c r="F92" s="19">
        <v>0</v>
      </c>
      <c r="G92" s="19">
        <v>0</v>
      </c>
      <c r="H92" s="20">
        <v>58970.5</v>
      </c>
      <c r="I92" s="20">
        <v>0</v>
      </c>
      <c r="J92" s="20">
        <v>0</v>
      </c>
      <c r="K92" s="20">
        <v>58970.5</v>
      </c>
      <c r="L92" s="20">
        <v>349.02</v>
      </c>
      <c r="M92" s="20">
        <v>0</v>
      </c>
      <c r="N92" s="20"/>
      <c r="O92" s="20">
        <v>0</v>
      </c>
      <c r="P92" s="20">
        <v>349.02</v>
      </c>
      <c r="Q92" s="20">
        <v>0</v>
      </c>
      <c r="R92" s="20">
        <v>0</v>
      </c>
      <c r="S92" s="20">
        <v>58621.48</v>
      </c>
      <c r="T92" s="20">
        <v>0</v>
      </c>
      <c r="U92" s="20">
        <v>526.79999999999995</v>
      </c>
      <c r="V92" s="20">
        <v>0</v>
      </c>
      <c r="W92" s="20">
        <v>0</v>
      </c>
      <c r="X92" s="20">
        <v>526.79999999999995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106.23</v>
      </c>
      <c r="AI92" s="20">
        <v>34.159999999999997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1106.21</v>
      </c>
      <c r="AV92" s="20">
        <v>0</v>
      </c>
      <c r="AW92" s="20">
        <v>0</v>
      </c>
      <c r="AX92" s="21">
        <v>103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56.097110047846897</v>
      </c>
      <c r="BD92" s="22">
        <v>10.72</v>
      </c>
      <c r="BE92" s="22"/>
      <c r="BF92" s="18" t="s">
        <v>458</v>
      </c>
      <c r="BG92" s="15"/>
      <c r="BH92" s="18" t="s">
        <v>465</v>
      </c>
      <c r="BI92" s="18" t="s">
        <v>529</v>
      </c>
      <c r="BJ92" s="18"/>
      <c r="BK92" s="18" t="s">
        <v>2</v>
      </c>
      <c r="BL92" s="16" t="s">
        <v>0</v>
      </c>
      <c r="BM92" s="22">
        <v>472661.88630155998</v>
      </c>
      <c r="BN92" s="16" t="s">
        <v>385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384</v>
      </c>
      <c r="C93" s="7" t="s">
        <v>1</v>
      </c>
      <c r="D93" s="8">
        <v>45323</v>
      </c>
      <c r="E93" s="9" t="s">
        <v>120</v>
      </c>
      <c r="F93" s="10">
        <v>157</v>
      </c>
      <c r="G93" s="10">
        <v>156</v>
      </c>
      <c r="H93" s="11">
        <v>69509.14</v>
      </c>
      <c r="I93" s="11">
        <v>31622.44</v>
      </c>
      <c r="J93" s="11">
        <v>0</v>
      </c>
      <c r="K93" s="11">
        <v>101131.58</v>
      </c>
      <c r="L93" s="11">
        <v>382.87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129522.36</v>
      </c>
      <c r="U93" s="11">
        <v>643.53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130165.89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32005.31</v>
      </c>
      <c r="AW93" s="11">
        <v>130165.89</v>
      </c>
      <c r="AX93" s="12">
        <v>106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458</v>
      </c>
      <c r="BG93" s="6"/>
      <c r="BH93" s="9" t="s">
        <v>465</v>
      </c>
      <c r="BI93" s="9" t="s">
        <v>487</v>
      </c>
      <c r="BJ93" s="9" t="s">
        <v>565</v>
      </c>
      <c r="BK93" s="9" t="s">
        <v>461</v>
      </c>
      <c r="BL93" s="7" t="s">
        <v>0</v>
      </c>
      <c r="BM93" s="13">
        <v>815418.56956625998</v>
      </c>
      <c r="BN93" s="7" t="s">
        <v>385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384</v>
      </c>
      <c r="C94" s="16" t="s">
        <v>1</v>
      </c>
      <c r="D94" s="17">
        <v>45323</v>
      </c>
      <c r="E94" s="18" t="s">
        <v>566</v>
      </c>
      <c r="F94" s="19">
        <v>0</v>
      </c>
      <c r="G94" s="19">
        <v>0</v>
      </c>
      <c r="H94" s="20">
        <v>54732.52</v>
      </c>
      <c r="I94" s="20">
        <v>0</v>
      </c>
      <c r="J94" s="20">
        <v>0</v>
      </c>
      <c r="K94" s="20">
        <v>54732.52</v>
      </c>
      <c r="L94" s="20">
        <v>336.74</v>
      </c>
      <c r="M94" s="20">
        <v>0</v>
      </c>
      <c r="N94" s="20"/>
      <c r="O94" s="20">
        <v>0</v>
      </c>
      <c r="P94" s="20">
        <v>336.74</v>
      </c>
      <c r="Q94" s="20">
        <v>0</v>
      </c>
      <c r="R94" s="20">
        <v>0</v>
      </c>
      <c r="S94" s="20">
        <v>54395.78</v>
      </c>
      <c r="T94" s="20">
        <v>0</v>
      </c>
      <c r="U94" s="20">
        <v>485.75</v>
      </c>
      <c r="V94" s="20">
        <v>0</v>
      </c>
      <c r="W94" s="20">
        <v>0</v>
      </c>
      <c r="X94" s="20">
        <v>485.75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100.36</v>
      </c>
      <c r="AI94" s="20">
        <v>34.159999999999997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1047.01</v>
      </c>
      <c r="AV94" s="20">
        <v>0</v>
      </c>
      <c r="AW94" s="20">
        <v>0</v>
      </c>
      <c r="AX94" s="21">
        <v>105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52.053377990430597</v>
      </c>
      <c r="BD94" s="22">
        <v>10.65</v>
      </c>
      <c r="BE94" s="22"/>
      <c r="BF94" s="18" t="s">
        <v>458</v>
      </c>
      <c r="BG94" s="15"/>
      <c r="BH94" s="18" t="s">
        <v>465</v>
      </c>
      <c r="BI94" s="18" t="s">
        <v>529</v>
      </c>
      <c r="BJ94" s="18" t="s">
        <v>567</v>
      </c>
      <c r="BK94" s="18" t="s">
        <v>2</v>
      </c>
      <c r="BL94" s="16" t="s">
        <v>0</v>
      </c>
      <c r="BM94" s="22">
        <v>438590.29116366</v>
      </c>
      <c r="BN94" s="16" t="s">
        <v>385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384</v>
      </c>
      <c r="C95" s="7" t="s">
        <v>1</v>
      </c>
      <c r="D95" s="8">
        <v>45323</v>
      </c>
      <c r="E95" s="9" t="s">
        <v>121</v>
      </c>
      <c r="F95" s="10">
        <v>183</v>
      </c>
      <c r="G95" s="10">
        <v>182</v>
      </c>
      <c r="H95" s="11">
        <v>39972.400000000001</v>
      </c>
      <c r="I95" s="11">
        <v>21691.15</v>
      </c>
      <c r="J95" s="11">
        <v>0</v>
      </c>
      <c r="K95" s="11">
        <v>61663.55</v>
      </c>
      <c r="L95" s="11">
        <v>228.79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79915.94</v>
      </c>
      <c r="U95" s="11">
        <v>326.44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80242.38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21919.94</v>
      </c>
      <c r="AW95" s="11">
        <v>80242.38</v>
      </c>
      <c r="AX95" s="12">
        <v>108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458</v>
      </c>
      <c r="BG95" s="6"/>
      <c r="BH95" s="9" t="s">
        <v>465</v>
      </c>
      <c r="BI95" s="9" t="s">
        <v>487</v>
      </c>
      <c r="BJ95" s="9" t="s">
        <v>547</v>
      </c>
      <c r="BK95" s="9" t="s">
        <v>461</v>
      </c>
      <c r="BL95" s="7" t="s">
        <v>0</v>
      </c>
      <c r="BM95" s="13">
        <v>497189.93548185</v>
      </c>
      <c r="BN95" s="7" t="s">
        <v>385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384</v>
      </c>
      <c r="C96" s="16" t="s">
        <v>1</v>
      </c>
      <c r="D96" s="17">
        <v>45323</v>
      </c>
      <c r="E96" s="18" t="s">
        <v>122</v>
      </c>
      <c r="F96" s="19">
        <v>184</v>
      </c>
      <c r="G96" s="19">
        <v>183</v>
      </c>
      <c r="H96" s="20">
        <v>65234.76</v>
      </c>
      <c r="I96" s="20">
        <v>93917.91</v>
      </c>
      <c r="J96" s="20">
        <v>0</v>
      </c>
      <c r="K96" s="20">
        <v>159152.67000000001</v>
      </c>
      <c r="L96" s="20">
        <v>1041.73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202964.75</v>
      </c>
      <c r="U96" s="20">
        <v>580.59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203545.34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94959.64</v>
      </c>
      <c r="AW96" s="20">
        <v>203545.34</v>
      </c>
      <c r="AX96" s="21">
        <v>49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458</v>
      </c>
      <c r="BG96" s="15"/>
      <c r="BH96" s="18" t="s">
        <v>465</v>
      </c>
      <c r="BI96" s="18" t="s">
        <v>529</v>
      </c>
      <c r="BJ96" s="18" t="s">
        <v>568</v>
      </c>
      <c r="BK96" s="18" t="s">
        <v>461</v>
      </c>
      <c r="BL96" s="16" t="s">
        <v>0</v>
      </c>
      <c r="BM96" s="22">
        <v>1283239.5431184899</v>
      </c>
      <c r="BN96" s="16" t="s">
        <v>385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384</v>
      </c>
      <c r="C97" s="7" t="s">
        <v>1</v>
      </c>
      <c r="D97" s="8">
        <v>45323</v>
      </c>
      <c r="E97" s="9" t="s">
        <v>123</v>
      </c>
      <c r="F97" s="10">
        <v>126</v>
      </c>
      <c r="G97" s="10">
        <v>125</v>
      </c>
      <c r="H97" s="11">
        <v>30900.05</v>
      </c>
      <c r="I97" s="11">
        <v>46284.12</v>
      </c>
      <c r="J97" s="11">
        <v>0</v>
      </c>
      <c r="K97" s="11">
        <v>77184.17</v>
      </c>
      <c r="L97" s="11">
        <v>610.64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65081.03</v>
      </c>
      <c r="U97" s="11">
        <v>273.20999999999998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65354.239999999998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46894.76</v>
      </c>
      <c r="AW97" s="11">
        <v>65354.239999999998</v>
      </c>
      <c r="AX97" s="12">
        <v>41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458</v>
      </c>
      <c r="BG97" s="6"/>
      <c r="BH97" s="9" t="s">
        <v>465</v>
      </c>
      <c r="BI97" s="9" t="s">
        <v>529</v>
      </c>
      <c r="BJ97" s="9" t="s">
        <v>568</v>
      </c>
      <c r="BK97" s="9" t="s">
        <v>461</v>
      </c>
      <c r="BL97" s="7" t="s">
        <v>0</v>
      </c>
      <c r="BM97" s="13">
        <v>622331.87194899004</v>
      </c>
      <c r="BN97" s="7" t="s">
        <v>385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384</v>
      </c>
      <c r="C98" s="16" t="s">
        <v>1</v>
      </c>
      <c r="D98" s="17">
        <v>45323</v>
      </c>
      <c r="E98" s="18" t="s">
        <v>569</v>
      </c>
      <c r="F98" s="19">
        <v>0</v>
      </c>
      <c r="G98" s="19">
        <v>0</v>
      </c>
      <c r="H98" s="20">
        <v>59817.36</v>
      </c>
      <c r="I98" s="20">
        <v>0</v>
      </c>
      <c r="J98" s="20">
        <v>0</v>
      </c>
      <c r="K98" s="20">
        <v>59817.36</v>
      </c>
      <c r="L98" s="20">
        <v>314.92</v>
      </c>
      <c r="M98" s="20">
        <v>0</v>
      </c>
      <c r="N98" s="20"/>
      <c r="O98" s="20">
        <v>0</v>
      </c>
      <c r="P98" s="20">
        <v>314.92</v>
      </c>
      <c r="Q98" s="20">
        <v>0.12</v>
      </c>
      <c r="R98" s="20">
        <v>0</v>
      </c>
      <c r="S98" s="20">
        <v>59502.32</v>
      </c>
      <c r="T98" s="20">
        <v>0</v>
      </c>
      <c r="U98" s="20">
        <v>528.89</v>
      </c>
      <c r="V98" s="20">
        <v>0</v>
      </c>
      <c r="W98" s="20">
        <v>0</v>
      </c>
      <c r="X98" s="20">
        <v>528.89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103.26</v>
      </c>
      <c r="AI98" s="20">
        <v>34.159999999999997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1076.3499999999999</v>
      </c>
      <c r="AV98" s="20">
        <v>0</v>
      </c>
      <c r="AW98" s="20">
        <v>0</v>
      </c>
      <c r="AX98" s="21">
        <v>111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56.942541557376202</v>
      </c>
      <c r="BD98" s="22">
        <v>10.61</v>
      </c>
      <c r="BE98" s="22"/>
      <c r="BF98" s="18" t="s">
        <v>458</v>
      </c>
      <c r="BG98" s="15"/>
      <c r="BH98" s="18" t="s">
        <v>465</v>
      </c>
      <c r="BI98" s="18" t="s">
        <v>534</v>
      </c>
      <c r="BJ98" s="18" t="s">
        <v>537</v>
      </c>
      <c r="BK98" s="18" t="s">
        <v>2</v>
      </c>
      <c r="BL98" s="16" t="s">
        <v>0</v>
      </c>
      <c r="BM98" s="22">
        <v>479764.05253704003</v>
      </c>
      <c r="BN98" s="16" t="s">
        <v>385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384</v>
      </c>
      <c r="C99" s="7" t="s">
        <v>1</v>
      </c>
      <c r="D99" s="8">
        <v>45323</v>
      </c>
      <c r="E99" s="9" t="s">
        <v>573</v>
      </c>
      <c r="F99" s="10">
        <v>0</v>
      </c>
      <c r="G99" s="10">
        <v>0</v>
      </c>
      <c r="H99" s="11">
        <v>24249.4</v>
      </c>
      <c r="I99" s="11">
        <v>0</v>
      </c>
      <c r="J99" s="11">
        <v>0</v>
      </c>
      <c r="K99" s="11">
        <v>24249.4</v>
      </c>
      <c r="L99" s="11">
        <v>187.08</v>
      </c>
      <c r="M99" s="11">
        <v>0</v>
      </c>
      <c r="N99" s="11"/>
      <c r="O99" s="11">
        <v>0</v>
      </c>
      <c r="P99" s="11">
        <v>187.08</v>
      </c>
      <c r="Q99" s="11">
        <v>0</v>
      </c>
      <c r="R99" s="11">
        <v>0</v>
      </c>
      <c r="S99" s="11">
        <v>24062.32</v>
      </c>
      <c r="T99" s="11">
        <v>0</v>
      </c>
      <c r="U99" s="11">
        <v>140.25</v>
      </c>
      <c r="V99" s="11">
        <v>0</v>
      </c>
      <c r="W99" s="11">
        <v>0</v>
      </c>
      <c r="X99" s="11">
        <v>140.25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11">
        <v>34.159999999999997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484.61</v>
      </c>
      <c r="AV99" s="11">
        <v>0</v>
      </c>
      <c r="AW99" s="11">
        <v>0</v>
      </c>
      <c r="AX99" s="12">
        <v>96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43.749672727272703</v>
      </c>
      <c r="BD99" s="13">
        <v>6.94</v>
      </c>
      <c r="BE99" s="13"/>
      <c r="BF99" s="9" t="s">
        <v>458</v>
      </c>
      <c r="BG99" s="6"/>
      <c r="BH99" s="9" t="s">
        <v>570</v>
      </c>
      <c r="BI99" s="9" t="s">
        <v>571</v>
      </c>
      <c r="BJ99" s="9" t="s">
        <v>572</v>
      </c>
      <c r="BK99" s="9" t="s">
        <v>2</v>
      </c>
      <c r="BL99" s="7" t="s">
        <v>0</v>
      </c>
      <c r="BM99" s="13">
        <v>194013.21085703999</v>
      </c>
      <c r="BN99" s="7" t="s">
        <v>385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384</v>
      </c>
      <c r="C100" s="16" t="s">
        <v>1</v>
      </c>
      <c r="D100" s="17">
        <v>45323</v>
      </c>
      <c r="E100" s="18" t="s">
        <v>574</v>
      </c>
      <c r="F100" s="19">
        <v>0</v>
      </c>
      <c r="G100" s="19">
        <v>0</v>
      </c>
      <c r="H100" s="20">
        <v>24308.89</v>
      </c>
      <c r="I100" s="20">
        <v>0</v>
      </c>
      <c r="J100" s="20">
        <v>0</v>
      </c>
      <c r="K100" s="20">
        <v>24308.89</v>
      </c>
      <c r="L100" s="20">
        <v>186.74</v>
      </c>
      <c r="M100" s="20">
        <v>0</v>
      </c>
      <c r="N100" s="20"/>
      <c r="O100" s="20">
        <v>0</v>
      </c>
      <c r="P100" s="20">
        <v>186.74</v>
      </c>
      <c r="Q100" s="20">
        <v>12.48</v>
      </c>
      <c r="R100" s="20">
        <v>0</v>
      </c>
      <c r="S100" s="20">
        <v>24109.67</v>
      </c>
      <c r="T100" s="20">
        <v>0</v>
      </c>
      <c r="U100" s="20">
        <v>140.59</v>
      </c>
      <c r="V100" s="20">
        <v>0</v>
      </c>
      <c r="W100" s="20">
        <v>0</v>
      </c>
      <c r="X100" s="20">
        <v>140.59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34.159999999999997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497.09000000000003</v>
      </c>
      <c r="AV100" s="20">
        <v>0</v>
      </c>
      <c r="AW100" s="20">
        <v>0</v>
      </c>
      <c r="AX100" s="21">
        <v>98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43.835763636363602</v>
      </c>
      <c r="BD100" s="22">
        <v>6.94</v>
      </c>
      <c r="BE100" s="22"/>
      <c r="BF100" s="18" t="s">
        <v>458</v>
      </c>
      <c r="BG100" s="15"/>
      <c r="BH100" s="18" t="s">
        <v>570</v>
      </c>
      <c r="BI100" s="18" t="s">
        <v>571</v>
      </c>
      <c r="BJ100" s="18" t="s">
        <v>572</v>
      </c>
      <c r="BK100" s="18" t="s">
        <v>2</v>
      </c>
      <c r="BL100" s="16" t="s">
        <v>0</v>
      </c>
      <c r="BM100" s="22">
        <v>194394.99139749</v>
      </c>
      <c r="BN100" s="16" t="s">
        <v>385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384</v>
      </c>
      <c r="C101" s="7" t="s">
        <v>1</v>
      </c>
      <c r="D101" s="8">
        <v>45323</v>
      </c>
      <c r="E101" s="9" t="s">
        <v>124</v>
      </c>
      <c r="F101" s="10">
        <v>174</v>
      </c>
      <c r="G101" s="10">
        <v>173</v>
      </c>
      <c r="H101" s="11">
        <v>24620.36</v>
      </c>
      <c r="I101" s="11">
        <v>20254.36</v>
      </c>
      <c r="J101" s="11">
        <v>0</v>
      </c>
      <c r="K101" s="11">
        <v>44874.720000000001</v>
      </c>
      <c r="L101" s="11">
        <v>184.94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36701.32</v>
      </c>
      <c r="U101" s="11">
        <v>142.38999999999999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36843.71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20439.3</v>
      </c>
      <c r="AW101" s="11">
        <v>36843.71</v>
      </c>
      <c r="AX101" s="12">
        <v>98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458</v>
      </c>
      <c r="BG101" s="6"/>
      <c r="BH101" s="9" t="s">
        <v>570</v>
      </c>
      <c r="BI101" s="9" t="s">
        <v>571</v>
      </c>
      <c r="BJ101" s="9" t="s">
        <v>572</v>
      </c>
      <c r="BK101" s="9" t="s">
        <v>461</v>
      </c>
      <c r="BL101" s="7" t="s">
        <v>0</v>
      </c>
      <c r="BM101" s="13">
        <v>361822.48899983999</v>
      </c>
      <c r="BN101" s="7" t="s">
        <v>385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384</v>
      </c>
      <c r="C102" s="16" t="s">
        <v>1</v>
      </c>
      <c r="D102" s="17">
        <v>45323</v>
      </c>
      <c r="E102" s="18" t="s">
        <v>125</v>
      </c>
      <c r="F102" s="19">
        <v>103</v>
      </c>
      <c r="G102" s="19">
        <v>102</v>
      </c>
      <c r="H102" s="20">
        <v>24987.07</v>
      </c>
      <c r="I102" s="20">
        <v>14157.96</v>
      </c>
      <c r="J102" s="20">
        <v>0</v>
      </c>
      <c r="K102" s="20">
        <v>39145.03</v>
      </c>
      <c r="L102" s="20">
        <v>182.82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19557.13</v>
      </c>
      <c r="U102" s="20">
        <v>144.51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19701.64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14340.78</v>
      </c>
      <c r="AW102" s="20">
        <v>19701.64</v>
      </c>
      <c r="AX102" s="21">
        <v>100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471</v>
      </c>
      <c r="BG102" s="15"/>
      <c r="BH102" s="18" t="s">
        <v>570</v>
      </c>
      <c r="BI102" s="18" t="s">
        <v>571</v>
      </c>
      <c r="BJ102" s="18" t="s">
        <v>572</v>
      </c>
      <c r="BK102" s="18" t="s">
        <v>461</v>
      </c>
      <c r="BL102" s="16" t="s">
        <v>0</v>
      </c>
      <c r="BM102" s="22">
        <v>315624.30220341001</v>
      </c>
      <c r="BN102" s="16" t="s">
        <v>385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384</v>
      </c>
      <c r="C103" s="7" t="s">
        <v>1</v>
      </c>
      <c r="D103" s="8">
        <v>45323</v>
      </c>
      <c r="E103" s="9" t="s">
        <v>577</v>
      </c>
      <c r="F103" s="10">
        <v>0</v>
      </c>
      <c r="G103" s="10">
        <v>0</v>
      </c>
      <c r="H103" s="11">
        <v>44741.14</v>
      </c>
      <c r="I103" s="11">
        <v>0</v>
      </c>
      <c r="J103" s="11">
        <v>0</v>
      </c>
      <c r="K103" s="11">
        <v>44741.14</v>
      </c>
      <c r="L103" s="11">
        <v>324.08999999999997</v>
      </c>
      <c r="M103" s="11">
        <v>0</v>
      </c>
      <c r="N103" s="11"/>
      <c r="O103" s="11">
        <v>0</v>
      </c>
      <c r="P103" s="11">
        <v>324.08999999999997</v>
      </c>
      <c r="Q103" s="11">
        <v>0</v>
      </c>
      <c r="R103" s="11">
        <v>0</v>
      </c>
      <c r="S103" s="11">
        <v>44417.05</v>
      </c>
      <c r="T103" s="11">
        <v>0</v>
      </c>
      <c r="U103" s="11">
        <v>389.99</v>
      </c>
      <c r="V103" s="11">
        <v>0</v>
      </c>
      <c r="W103" s="11">
        <v>0</v>
      </c>
      <c r="X103" s="11">
        <v>389.99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88.43</v>
      </c>
      <c r="AI103" s="11">
        <v>34.159999999999997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926.67000000000007</v>
      </c>
      <c r="AV103" s="11">
        <v>0</v>
      </c>
      <c r="AW103" s="11">
        <v>0</v>
      </c>
      <c r="AX103" s="12">
        <v>90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50.4738044524413</v>
      </c>
      <c r="BD103" s="13">
        <v>10.46</v>
      </c>
      <c r="BE103" s="13"/>
      <c r="BF103" s="9" t="s">
        <v>458</v>
      </c>
      <c r="BG103" s="6"/>
      <c r="BH103" s="9" t="s">
        <v>575</v>
      </c>
      <c r="BI103" s="9" t="s">
        <v>576</v>
      </c>
      <c r="BJ103" s="9" t="s">
        <v>578</v>
      </c>
      <c r="BK103" s="9" t="s">
        <v>2</v>
      </c>
      <c r="BL103" s="7" t="s">
        <v>0</v>
      </c>
      <c r="BM103" s="13">
        <v>358132.32004635001</v>
      </c>
      <c r="BN103" s="7" t="s">
        <v>385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384</v>
      </c>
      <c r="C104" s="16" t="s">
        <v>1</v>
      </c>
      <c r="D104" s="17">
        <v>45323</v>
      </c>
      <c r="E104" s="18" t="s">
        <v>126</v>
      </c>
      <c r="F104" s="19">
        <v>139</v>
      </c>
      <c r="G104" s="19">
        <v>138</v>
      </c>
      <c r="H104" s="20">
        <v>24249.4</v>
      </c>
      <c r="I104" s="20">
        <v>17836.8</v>
      </c>
      <c r="J104" s="20">
        <v>0</v>
      </c>
      <c r="K104" s="20">
        <v>42086.2</v>
      </c>
      <c r="L104" s="20">
        <v>187.08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27662.240000000002</v>
      </c>
      <c r="U104" s="20">
        <v>140.25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27802.49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18023.88</v>
      </c>
      <c r="AW104" s="20">
        <v>27802.49</v>
      </c>
      <c r="AX104" s="21">
        <v>96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458</v>
      </c>
      <c r="BG104" s="15"/>
      <c r="BH104" s="18" t="s">
        <v>575</v>
      </c>
      <c r="BI104" s="18" t="s">
        <v>579</v>
      </c>
      <c r="BJ104" s="18" t="s">
        <v>580</v>
      </c>
      <c r="BK104" s="18" t="s">
        <v>461</v>
      </c>
      <c r="BL104" s="16" t="s">
        <v>0</v>
      </c>
      <c r="BM104" s="22">
        <v>339338.80003139999</v>
      </c>
      <c r="BN104" s="16" t="s">
        <v>385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384</v>
      </c>
      <c r="C105" s="7" t="s">
        <v>1</v>
      </c>
      <c r="D105" s="8">
        <v>45323</v>
      </c>
      <c r="E105" s="9" t="s">
        <v>581</v>
      </c>
      <c r="F105" s="10">
        <v>0</v>
      </c>
      <c r="G105" s="10">
        <v>0</v>
      </c>
      <c r="H105" s="11">
        <v>25096.03</v>
      </c>
      <c r="I105" s="11">
        <v>0</v>
      </c>
      <c r="J105" s="11">
        <v>0</v>
      </c>
      <c r="K105" s="11">
        <v>25096.03</v>
      </c>
      <c r="L105" s="11">
        <v>183.06</v>
      </c>
      <c r="M105" s="11">
        <v>0</v>
      </c>
      <c r="N105" s="11"/>
      <c r="O105" s="11">
        <v>0</v>
      </c>
      <c r="P105" s="11">
        <v>183.06</v>
      </c>
      <c r="Q105" s="11">
        <v>0</v>
      </c>
      <c r="R105" s="11">
        <v>0</v>
      </c>
      <c r="S105" s="11">
        <v>24912.97</v>
      </c>
      <c r="T105" s="11">
        <v>0</v>
      </c>
      <c r="U105" s="11">
        <v>146.6</v>
      </c>
      <c r="V105" s="11">
        <v>0</v>
      </c>
      <c r="W105" s="11">
        <v>0</v>
      </c>
      <c r="X105" s="11">
        <v>146.6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34.159999999999997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484.71</v>
      </c>
      <c r="AV105" s="11">
        <v>0</v>
      </c>
      <c r="AW105" s="11">
        <v>0</v>
      </c>
      <c r="AX105" s="12">
        <v>100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45.296309090909098</v>
      </c>
      <c r="BD105" s="13">
        <v>7.01</v>
      </c>
      <c r="BE105" s="13"/>
      <c r="BF105" s="9" t="s">
        <v>458</v>
      </c>
      <c r="BG105" s="6"/>
      <c r="BH105" s="9" t="s">
        <v>575</v>
      </c>
      <c r="BI105" s="9" t="s">
        <v>579</v>
      </c>
      <c r="BJ105" s="9" t="s">
        <v>580</v>
      </c>
      <c r="BK105" s="9" t="s">
        <v>2</v>
      </c>
      <c r="BL105" s="7" t="s">
        <v>0</v>
      </c>
      <c r="BM105" s="13">
        <v>200871.95672259</v>
      </c>
      <c r="BN105" s="7" t="s">
        <v>385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384</v>
      </c>
      <c r="C106" s="16" t="s">
        <v>1</v>
      </c>
      <c r="D106" s="17">
        <v>45323</v>
      </c>
      <c r="E106" s="18" t="s">
        <v>127</v>
      </c>
      <c r="F106" s="19">
        <v>135</v>
      </c>
      <c r="G106" s="19">
        <v>134</v>
      </c>
      <c r="H106" s="20">
        <v>39219.919999999998</v>
      </c>
      <c r="I106" s="20">
        <v>19957.86</v>
      </c>
      <c r="J106" s="20">
        <v>0</v>
      </c>
      <c r="K106" s="20">
        <v>59177.78</v>
      </c>
      <c r="L106" s="20">
        <v>244.25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58780.33</v>
      </c>
      <c r="U106" s="20">
        <v>314.41000000000003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59094.74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20202.11</v>
      </c>
      <c r="AW106" s="20">
        <v>59094.74</v>
      </c>
      <c r="AX106" s="21">
        <v>100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458</v>
      </c>
      <c r="BG106" s="15"/>
      <c r="BH106" s="18" t="s">
        <v>575</v>
      </c>
      <c r="BI106" s="18" t="s">
        <v>579</v>
      </c>
      <c r="BJ106" s="18" t="s">
        <v>580</v>
      </c>
      <c r="BK106" s="18" t="s">
        <v>461</v>
      </c>
      <c r="BL106" s="16" t="s">
        <v>0</v>
      </c>
      <c r="BM106" s="22">
        <v>477147.30371766002</v>
      </c>
      <c r="BN106" s="16" t="s">
        <v>385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384</v>
      </c>
      <c r="C107" s="7" t="s">
        <v>1</v>
      </c>
      <c r="D107" s="8">
        <v>45323</v>
      </c>
      <c r="E107" s="9" t="s">
        <v>128</v>
      </c>
      <c r="F107" s="10">
        <v>161</v>
      </c>
      <c r="G107" s="10">
        <v>160</v>
      </c>
      <c r="H107" s="11">
        <v>12644.27</v>
      </c>
      <c r="I107" s="11">
        <v>6592.91</v>
      </c>
      <c r="J107" s="11">
        <v>0</v>
      </c>
      <c r="K107" s="11">
        <v>19237.18</v>
      </c>
      <c r="L107" s="11">
        <v>73.19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22218.18</v>
      </c>
      <c r="U107" s="11">
        <v>98.84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22317.02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6666.1</v>
      </c>
      <c r="AW107" s="11">
        <v>22317.02</v>
      </c>
      <c r="AX107" s="12">
        <v>106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458</v>
      </c>
      <c r="BG107" s="6"/>
      <c r="BH107" s="9" t="s">
        <v>575</v>
      </c>
      <c r="BI107" s="9" t="s">
        <v>576</v>
      </c>
      <c r="BJ107" s="9" t="s">
        <v>582</v>
      </c>
      <c r="BK107" s="9" t="s">
        <v>461</v>
      </c>
      <c r="BL107" s="7" t="s">
        <v>0</v>
      </c>
      <c r="BM107" s="13">
        <v>155108.36276946001</v>
      </c>
      <c r="BN107" s="7" t="s">
        <v>385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384</v>
      </c>
      <c r="C108" s="16" t="s">
        <v>1</v>
      </c>
      <c r="D108" s="17">
        <v>45323</v>
      </c>
      <c r="E108" s="18" t="s">
        <v>129</v>
      </c>
      <c r="F108" s="19">
        <v>166</v>
      </c>
      <c r="G108" s="19">
        <v>165</v>
      </c>
      <c r="H108" s="20">
        <v>12788.8</v>
      </c>
      <c r="I108" s="20">
        <v>6583.4</v>
      </c>
      <c r="J108" s="20">
        <v>0</v>
      </c>
      <c r="K108" s="20">
        <v>19372.2</v>
      </c>
      <c r="L108" s="20">
        <v>71.98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23226.59</v>
      </c>
      <c r="U108" s="20">
        <v>99.96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23326.55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6655.38</v>
      </c>
      <c r="AW108" s="20">
        <v>23326.55</v>
      </c>
      <c r="AX108" s="21">
        <v>108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458</v>
      </c>
      <c r="BG108" s="15"/>
      <c r="BH108" s="18" t="s">
        <v>575</v>
      </c>
      <c r="BI108" s="18" t="s">
        <v>576</v>
      </c>
      <c r="BJ108" s="18" t="s">
        <v>582</v>
      </c>
      <c r="BK108" s="18" t="s">
        <v>461</v>
      </c>
      <c r="BL108" s="16" t="s">
        <v>0</v>
      </c>
      <c r="BM108" s="22">
        <v>156197.02187339999</v>
      </c>
      <c r="BN108" s="16" t="s">
        <v>385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384</v>
      </c>
      <c r="C109" s="7" t="s">
        <v>1</v>
      </c>
      <c r="D109" s="8">
        <v>45323</v>
      </c>
      <c r="E109" s="9" t="s">
        <v>583</v>
      </c>
      <c r="F109" s="10">
        <v>0</v>
      </c>
      <c r="G109" s="10">
        <v>0</v>
      </c>
      <c r="H109" s="11">
        <v>25843.91</v>
      </c>
      <c r="I109" s="11">
        <v>0</v>
      </c>
      <c r="J109" s="11">
        <v>0</v>
      </c>
      <c r="K109" s="11">
        <v>25843.91</v>
      </c>
      <c r="L109" s="11">
        <v>151.16</v>
      </c>
      <c r="M109" s="11">
        <v>0</v>
      </c>
      <c r="N109" s="11"/>
      <c r="O109" s="11">
        <v>0</v>
      </c>
      <c r="P109" s="11">
        <v>151.16</v>
      </c>
      <c r="Q109" s="11">
        <v>0</v>
      </c>
      <c r="R109" s="11">
        <v>0</v>
      </c>
      <c r="S109" s="11">
        <v>25692.75</v>
      </c>
      <c r="T109" s="11">
        <v>0</v>
      </c>
      <c r="U109" s="11">
        <v>190.59</v>
      </c>
      <c r="V109" s="11">
        <v>0</v>
      </c>
      <c r="W109" s="11">
        <v>0</v>
      </c>
      <c r="X109" s="11">
        <v>190.59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47.47</v>
      </c>
      <c r="AI109" s="11">
        <v>34.159999999999997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513.38</v>
      </c>
      <c r="AV109" s="11">
        <v>0</v>
      </c>
      <c r="AW109" s="11">
        <v>0</v>
      </c>
      <c r="AX109" s="12">
        <v>110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41.776829268292701</v>
      </c>
      <c r="BD109" s="13">
        <v>8.85</v>
      </c>
      <c r="BE109" s="13"/>
      <c r="BF109" s="9" t="s">
        <v>458</v>
      </c>
      <c r="BG109" s="6"/>
      <c r="BH109" s="9" t="s">
        <v>575</v>
      </c>
      <c r="BI109" s="9" t="s">
        <v>579</v>
      </c>
      <c r="BJ109" s="9" t="s">
        <v>580</v>
      </c>
      <c r="BK109" s="9" t="s">
        <v>2</v>
      </c>
      <c r="BL109" s="7" t="s">
        <v>0</v>
      </c>
      <c r="BM109" s="13">
        <v>207159.28153425001</v>
      </c>
      <c r="BN109" s="7" t="s">
        <v>385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384</v>
      </c>
      <c r="C110" s="16" t="s">
        <v>1</v>
      </c>
      <c r="D110" s="17">
        <v>45323</v>
      </c>
      <c r="E110" s="18" t="s">
        <v>57</v>
      </c>
      <c r="F110" s="19">
        <v>156</v>
      </c>
      <c r="G110" s="19">
        <v>155</v>
      </c>
      <c r="H110" s="20">
        <v>59321.78</v>
      </c>
      <c r="I110" s="20">
        <v>29027.15</v>
      </c>
      <c r="J110" s="20">
        <v>0</v>
      </c>
      <c r="K110" s="20">
        <v>88348.93</v>
      </c>
      <c r="L110" s="20">
        <v>344.4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106830.13</v>
      </c>
      <c r="U110" s="20">
        <v>526.48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107356.61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29371.55</v>
      </c>
      <c r="AW110" s="20">
        <v>107356.61</v>
      </c>
      <c r="AX110" s="21">
        <v>104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458</v>
      </c>
      <c r="BG110" s="15"/>
      <c r="BH110" s="18" t="s">
        <v>575</v>
      </c>
      <c r="BI110" s="18" t="s">
        <v>576</v>
      </c>
      <c r="BJ110" s="18" t="s">
        <v>584</v>
      </c>
      <c r="BK110" s="18" t="s">
        <v>461</v>
      </c>
      <c r="BL110" s="16" t="s">
        <v>0</v>
      </c>
      <c r="BM110" s="22">
        <v>712352.74009671004</v>
      </c>
      <c r="BN110" s="16" t="s">
        <v>385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384</v>
      </c>
      <c r="C111" s="7" t="s">
        <v>1</v>
      </c>
      <c r="D111" s="8">
        <v>45323</v>
      </c>
      <c r="E111" s="9" t="s">
        <v>130</v>
      </c>
      <c r="F111" s="10">
        <v>105</v>
      </c>
      <c r="G111" s="10">
        <v>104</v>
      </c>
      <c r="H111" s="11">
        <v>38268.76</v>
      </c>
      <c r="I111" s="11">
        <v>21938.16</v>
      </c>
      <c r="J111" s="11">
        <v>0</v>
      </c>
      <c r="K111" s="11">
        <v>60206.92</v>
      </c>
      <c r="L111" s="11">
        <v>318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45974.77</v>
      </c>
      <c r="U111" s="11">
        <v>328.79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46303.56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22256.16</v>
      </c>
      <c r="AW111" s="11">
        <v>46303.56</v>
      </c>
      <c r="AX111" s="12">
        <v>82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458</v>
      </c>
      <c r="BG111" s="6"/>
      <c r="BH111" s="9" t="s">
        <v>585</v>
      </c>
      <c r="BI111" s="9" t="s">
        <v>586</v>
      </c>
      <c r="BJ111" s="9"/>
      <c r="BK111" s="9" t="s">
        <v>461</v>
      </c>
      <c r="BL111" s="7" t="s">
        <v>0</v>
      </c>
      <c r="BM111" s="13">
        <v>485445.20499324001</v>
      </c>
      <c r="BN111" s="7" t="s">
        <v>385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384</v>
      </c>
      <c r="C112" s="16" t="s">
        <v>1</v>
      </c>
      <c r="D112" s="17">
        <v>45323</v>
      </c>
      <c r="E112" s="18" t="s">
        <v>131</v>
      </c>
      <c r="F112" s="19">
        <v>99</v>
      </c>
      <c r="G112" s="19">
        <v>98</v>
      </c>
      <c r="H112" s="20">
        <v>33934.32</v>
      </c>
      <c r="I112" s="20">
        <v>18831.61</v>
      </c>
      <c r="J112" s="20">
        <v>0</v>
      </c>
      <c r="K112" s="20">
        <v>52765.93</v>
      </c>
      <c r="L112" s="20">
        <v>278.08999999999997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36136.18</v>
      </c>
      <c r="U112" s="20">
        <v>277.14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36413.32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19109.7</v>
      </c>
      <c r="AW112" s="20">
        <v>36413.32</v>
      </c>
      <c r="AX112" s="21">
        <v>84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458</v>
      </c>
      <c r="BG112" s="15"/>
      <c r="BH112" s="18" t="s">
        <v>585</v>
      </c>
      <c r="BI112" s="18" t="s">
        <v>587</v>
      </c>
      <c r="BJ112" s="18" t="s">
        <v>588</v>
      </c>
      <c r="BK112" s="18" t="s">
        <v>461</v>
      </c>
      <c r="BL112" s="16" t="s">
        <v>0</v>
      </c>
      <c r="BM112" s="22">
        <v>425448.89699570998</v>
      </c>
      <c r="BN112" s="16" t="s">
        <v>385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384</v>
      </c>
      <c r="C113" s="7" t="s">
        <v>1</v>
      </c>
      <c r="D113" s="8">
        <v>45323</v>
      </c>
      <c r="E113" s="9" t="s">
        <v>132</v>
      </c>
      <c r="F113" s="10">
        <v>164</v>
      </c>
      <c r="G113" s="10">
        <v>163</v>
      </c>
      <c r="H113" s="11">
        <v>64851.69</v>
      </c>
      <c r="I113" s="11">
        <v>105521.23</v>
      </c>
      <c r="J113" s="11">
        <v>0</v>
      </c>
      <c r="K113" s="11">
        <v>170372.92</v>
      </c>
      <c r="L113" s="11">
        <v>1190.76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179546.11</v>
      </c>
      <c r="U113" s="11">
        <v>547.46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180093.57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106711.99</v>
      </c>
      <c r="AW113" s="11">
        <v>180093.57</v>
      </c>
      <c r="AX113" s="12">
        <v>44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458</v>
      </c>
      <c r="BG113" s="6"/>
      <c r="BH113" s="9" t="s">
        <v>589</v>
      </c>
      <c r="BI113" s="9" t="s">
        <v>590</v>
      </c>
      <c r="BJ113" s="9" t="s">
        <v>591</v>
      </c>
      <c r="BK113" s="9" t="s">
        <v>461</v>
      </c>
      <c r="BL113" s="7" t="s">
        <v>0</v>
      </c>
      <c r="BM113" s="13">
        <v>1373707.8241952399</v>
      </c>
      <c r="BN113" s="7" t="s">
        <v>385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384</v>
      </c>
      <c r="C114" s="16" t="s">
        <v>1</v>
      </c>
      <c r="D114" s="17">
        <v>45323</v>
      </c>
      <c r="E114" s="18" t="s">
        <v>58</v>
      </c>
      <c r="F114" s="19">
        <v>162</v>
      </c>
      <c r="G114" s="19">
        <v>161</v>
      </c>
      <c r="H114" s="20">
        <v>47251.92</v>
      </c>
      <c r="I114" s="20">
        <v>33498.980000000003</v>
      </c>
      <c r="J114" s="20">
        <v>0</v>
      </c>
      <c r="K114" s="20">
        <v>80750.899999999994</v>
      </c>
      <c r="L114" s="20">
        <v>389.33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95939.55</v>
      </c>
      <c r="U114" s="20">
        <v>414.64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96354.19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33888.31</v>
      </c>
      <c r="AW114" s="20">
        <v>96354.19</v>
      </c>
      <c r="AX114" s="21">
        <v>82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458</v>
      </c>
      <c r="BG114" s="15"/>
      <c r="BH114" s="18" t="s">
        <v>592</v>
      </c>
      <c r="BI114" s="18" t="s">
        <v>593</v>
      </c>
      <c r="BJ114" s="18" t="s">
        <v>594</v>
      </c>
      <c r="BK114" s="18" t="s">
        <v>461</v>
      </c>
      <c r="BL114" s="16" t="s">
        <v>0</v>
      </c>
      <c r="BM114" s="22">
        <v>651090.22690230003</v>
      </c>
      <c r="BN114" s="16" t="s">
        <v>385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384</v>
      </c>
      <c r="C115" s="7" t="s">
        <v>1</v>
      </c>
      <c r="D115" s="8">
        <v>45323</v>
      </c>
      <c r="E115" s="9" t="s">
        <v>133</v>
      </c>
      <c r="F115" s="10">
        <v>154</v>
      </c>
      <c r="G115" s="10">
        <v>153</v>
      </c>
      <c r="H115" s="11">
        <v>47899.44</v>
      </c>
      <c r="I115" s="11">
        <v>33228.959999999999</v>
      </c>
      <c r="J115" s="11">
        <v>0</v>
      </c>
      <c r="K115" s="11">
        <v>81128.399999999994</v>
      </c>
      <c r="L115" s="11">
        <v>394.45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92307.53</v>
      </c>
      <c r="U115" s="11">
        <v>420.72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92728.25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33623.410000000003</v>
      </c>
      <c r="AW115" s="11">
        <v>92728.25</v>
      </c>
      <c r="AX115" s="12">
        <v>82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458</v>
      </c>
      <c r="BG115" s="6"/>
      <c r="BH115" s="9" t="s">
        <v>592</v>
      </c>
      <c r="BI115" s="9" t="s">
        <v>593</v>
      </c>
      <c r="BJ115" s="9" t="s">
        <v>595</v>
      </c>
      <c r="BK115" s="9" t="s">
        <v>461</v>
      </c>
      <c r="BL115" s="7" t="s">
        <v>0</v>
      </c>
      <c r="BM115" s="13">
        <v>654133.98939480004</v>
      </c>
      <c r="BN115" s="7" t="s">
        <v>385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384</v>
      </c>
      <c r="C116" s="16" t="s">
        <v>1</v>
      </c>
      <c r="D116" s="17">
        <v>45323</v>
      </c>
      <c r="E116" s="18" t="s">
        <v>596</v>
      </c>
      <c r="F116" s="19">
        <v>0</v>
      </c>
      <c r="G116" s="19">
        <v>0</v>
      </c>
      <c r="H116" s="20">
        <v>31275.32</v>
      </c>
      <c r="I116" s="20">
        <v>0</v>
      </c>
      <c r="J116" s="20">
        <v>0</v>
      </c>
      <c r="K116" s="20">
        <v>31275.32</v>
      </c>
      <c r="L116" s="20">
        <v>299.82</v>
      </c>
      <c r="M116" s="20">
        <v>0</v>
      </c>
      <c r="N116" s="20"/>
      <c r="O116" s="20">
        <v>0</v>
      </c>
      <c r="P116" s="20">
        <v>299.82</v>
      </c>
      <c r="Q116" s="20">
        <v>1.19</v>
      </c>
      <c r="R116" s="20">
        <v>0</v>
      </c>
      <c r="S116" s="20">
        <v>30974.31</v>
      </c>
      <c r="T116" s="20">
        <v>0</v>
      </c>
      <c r="U116" s="20">
        <v>255.41</v>
      </c>
      <c r="V116" s="20">
        <v>0</v>
      </c>
      <c r="W116" s="20">
        <v>0</v>
      </c>
      <c r="X116" s="20">
        <v>255.41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34.159999999999997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723.79</v>
      </c>
      <c r="AV116" s="20">
        <v>0</v>
      </c>
      <c r="AW116" s="20">
        <v>0</v>
      </c>
      <c r="AX116" s="21">
        <v>82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43.3207132867133</v>
      </c>
      <c r="BD116" s="22">
        <v>9.8000000000000007</v>
      </c>
      <c r="BE116" s="22"/>
      <c r="BF116" s="18" t="s">
        <v>458</v>
      </c>
      <c r="BG116" s="15"/>
      <c r="BH116" s="18" t="s">
        <v>592</v>
      </c>
      <c r="BI116" s="18" t="s">
        <v>593</v>
      </c>
      <c r="BJ116" s="18" t="s">
        <v>597</v>
      </c>
      <c r="BK116" s="18" t="s">
        <v>2</v>
      </c>
      <c r="BL116" s="16" t="s">
        <v>0</v>
      </c>
      <c r="BM116" s="22">
        <v>249744.21989157001</v>
      </c>
      <c r="BN116" s="16" t="s">
        <v>385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384</v>
      </c>
      <c r="C117" s="7" t="s">
        <v>1</v>
      </c>
      <c r="D117" s="8">
        <v>45323</v>
      </c>
      <c r="E117" s="9" t="s">
        <v>134</v>
      </c>
      <c r="F117" s="10">
        <v>171</v>
      </c>
      <c r="G117" s="10">
        <v>170</v>
      </c>
      <c r="H117" s="11">
        <v>42443.46</v>
      </c>
      <c r="I117" s="11">
        <v>31223.25</v>
      </c>
      <c r="J117" s="11">
        <v>0</v>
      </c>
      <c r="K117" s="11">
        <v>73666.710000000006</v>
      </c>
      <c r="L117" s="11">
        <v>351.19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91852.64</v>
      </c>
      <c r="U117" s="11">
        <v>368.55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92221.19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31574.44</v>
      </c>
      <c r="AW117" s="11">
        <v>92221.19</v>
      </c>
      <c r="AX117" s="12">
        <v>82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458</v>
      </c>
      <c r="BG117" s="6"/>
      <c r="BH117" s="9" t="s">
        <v>592</v>
      </c>
      <c r="BI117" s="9" t="s">
        <v>593</v>
      </c>
      <c r="BJ117" s="9" t="s">
        <v>598</v>
      </c>
      <c r="BK117" s="9" t="s">
        <v>461</v>
      </c>
      <c r="BL117" s="7" t="s">
        <v>0</v>
      </c>
      <c r="BM117" s="13">
        <v>593970.77839436999</v>
      </c>
      <c r="BN117" s="7" t="s">
        <v>385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384</v>
      </c>
      <c r="C118" s="16" t="s">
        <v>1</v>
      </c>
      <c r="D118" s="17">
        <v>45323</v>
      </c>
      <c r="E118" s="18" t="s">
        <v>599</v>
      </c>
      <c r="F118" s="19">
        <v>0</v>
      </c>
      <c r="G118" s="19">
        <v>0</v>
      </c>
      <c r="H118" s="20">
        <v>41878.71</v>
      </c>
      <c r="I118" s="20">
        <v>0</v>
      </c>
      <c r="J118" s="20">
        <v>0</v>
      </c>
      <c r="K118" s="20">
        <v>41878.71</v>
      </c>
      <c r="L118" s="20">
        <v>347.62</v>
      </c>
      <c r="M118" s="20">
        <v>0</v>
      </c>
      <c r="N118" s="20"/>
      <c r="O118" s="20">
        <v>0</v>
      </c>
      <c r="P118" s="20">
        <v>347.62</v>
      </c>
      <c r="Q118" s="20">
        <v>0</v>
      </c>
      <c r="R118" s="20">
        <v>0</v>
      </c>
      <c r="S118" s="20">
        <v>41531.089999999997</v>
      </c>
      <c r="T118" s="20">
        <v>0</v>
      </c>
      <c r="U118" s="20">
        <v>362.95</v>
      </c>
      <c r="V118" s="20">
        <v>0</v>
      </c>
      <c r="W118" s="20">
        <v>0</v>
      </c>
      <c r="X118" s="20">
        <v>362.95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85.29</v>
      </c>
      <c r="AI118" s="20">
        <v>34.159999999999997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895.02</v>
      </c>
      <c r="AV118" s="20">
        <v>0</v>
      </c>
      <c r="AW118" s="20">
        <v>0</v>
      </c>
      <c r="AX118" s="21">
        <v>83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47.194420454545501</v>
      </c>
      <c r="BD118" s="22">
        <v>10.4</v>
      </c>
      <c r="BE118" s="22"/>
      <c r="BF118" s="18" t="s">
        <v>471</v>
      </c>
      <c r="BG118" s="15"/>
      <c r="BH118" s="18" t="s">
        <v>592</v>
      </c>
      <c r="BI118" s="18" t="s">
        <v>593</v>
      </c>
      <c r="BJ118" s="18" t="s">
        <v>598</v>
      </c>
      <c r="BK118" s="18" t="s">
        <v>2</v>
      </c>
      <c r="BL118" s="16" t="s">
        <v>0</v>
      </c>
      <c r="BM118" s="22">
        <v>334862.97752223001</v>
      </c>
      <c r="BN118" s="16" t="s">
        <v>385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384</v>
      </c>
      <c r="C119" s="7" t="s">
        <v>1</v>
      </c>
      <c r="D119" s="8">
        <v>45323</v>
      </c>
      <c r="E119" s="9" t="s">
        <v>135</v>
      </c>
      <c r="F119" s="10">
        <v>191</v>
      </c>
      <c r="G119" s="10">
        <v>190</v>
      </c>
      <c r="H119" s="11">
        <v>44945.1</v>
      </c>
      <c r="I119" s="11">
        <v>30907.15</v>
      </c>
      <c r="J119" s="11">
        <v>0</v>
      </c>
      <c r="K119" s="11">
        <v>75852.25</v>
      </c>
      <c r="L119" s="11">
        <v>351.76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117973.44</v>
      </c>
      <c r="U119" s="11">
        <v>427.72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118401.16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31258.91</v>
      </c>
      <c r="AW119" s="11">
        <v>118401.16</v>
      </c>
      <c r="AX119" s="12">
        <v>83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458</v>
      </c>
      <c r="BG119" s="6"/>
      <c r="BH119" s="9" t="s">
        <v>592</v>
      </c>
      <c r="BI119" s="9" t="s">
        <v>593</v>
      </c>
      <c r="BJ119" s="9" t="s">
        <v>598</v>
      </c>
      <c r="BK119" s="9" t="s">
        <v>461</v>
      </c>
      <c r="BL119" s="7" t="s">
        <v>0</v>
      </c>
      <c r="BM119" s="13">
        <v>611592.67158075003</v>
      </c>
      <c r="BN119" s="7" t="s">
        <v>385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384</v>
      </c>
      <c r="C120" s="16" t="s">
        <v>1</v>
      </c>
      <c r="D120" s="17">
        <v>45323</v>
      </c>
      <c r="E120" s="18" t="s">
        <v>600</v>
      </c>
      <c r="F120" s="19">
        <v>0</v>
      </c>
      <c r="G120" s="19">
        <v>0</v>
      </c>
      <c r="H120" s="20">
        <v>37845.81</v>
      </c>
      <c r="I120" s="20">
        <v>482.33</v>
      </c>
      <c r="J120" s="20">
        <v>0</v>
      </c>
      <c r="K120" s="20">
        <v>38328.14</v>
      </c>
      <c r="L120" s="20">
        <v>486.61</v>
      </c>
      <c r="M120" s="20">
        <v>0</v>
      </c>
      <c r="N120" s="20"/>
      <c r="O120" s="20">
        <v>482.33</v>
      </c>
      <c r="P120" s="20">
        <v>486.61</v>
      </c>
      <c r="Q120" s="20">
        <v>204.53</v>
      </c>
      <c r="R120" s="20">
        <v>0</v>
      </c>
      <c r="S120" s="20">
        <v>37154.67</v>
      </c>
      <c r="T120" s="20">
        <v>340.16</v>
      </c>
      <c r="U120" s="20">
        <v>335.88</v>
      </c>
      <c r="V120" s="20">
        <v>0</v>
      </c>
      <c r="W120" s="20">
        <v>340.16</v>
      </c>
      <c r="X120" s="20">
        <v>335.88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70</v>
      </c>
      <c r="AG120" s="20">
        <v>0</v>
      </c>
      <c r="AH120" s="20">
        <v>100.35</v>
      </c>
      <c r="AI120" s="20">
        <v>34.159999999999997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100.36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2244.38</v>
      </c>
      <c r="AV120" s="20">
        <v>0</v>
      </c>
      <c r="AW120" s="20">
        <v>0</v>
      </c>
      <c r="AX120" s="21">
        <v>71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35.554708133971303</v>
      </c>
      <c r="BD120" s="22">
        <v>10.65</v>
      </c>
      <c r="BE120" s="22"/>
      <c r="BF120" s="18" t="s">
        <v>458</v>
      </c>
      <c r="BG120" s="15"/>
      <c r="BH120" s="18" t="s">
        <v>592</v>
      </c>
      <c r="BI120" s="18" t="s">
        <v>593</v>
      </c>
      <c r="BJ120" s="18" t="s">
        <v>601</v>
      </c>
      <c r="BK120" s="18" t="s">
        <v>2</v>
      </c>
      <c r="BL120" s="16" t="s">
        <v>0</v>
      </c>
      <c r="BM120" s="22">
        <v>299576.13501248998</v>
      </c>
      <c r="BN120" s="16" t="s">
        <v>385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384</v>
      </c>
      <c r="C121" s="7" t="s">
        <v>1</v>
      </c>
      <c r="D121" s="8">
        <v>45323</v>
      </c>
      <c r="E121" s="9" t="s">
        <v>602</v>
      </c>
      <c r="F121" s="10">
        <v>0</v>
      </c>
      <c r="G121" s="10">
        <v>0</v>
      </c>
      <c r="H121" s="11">
        <v>31407.39</v>
      </c>
      <c r="I121" s="11">
        <v>0</v>
      </c>
      <c r="J121" s="11">
        <v>0</v>
      </c>
      <c r="K121" s="11">
        <v>31407.39</v>
      </c>
      <c r="L121" s="11">
        <v>449</v>
      </c>
      <c r="M121" s="11">
        <v>0</v>
      </c>
      <c r="N121" s="11"/>
      <c r="O121" s="11">
        <v>0</v>
      </c>
      <c r="P121" s="11">
        <v>449</v>
      </c>
      <c r="Q121" s="11">
        <v>0</v>
      </c>
      <c r="R121" s="11">
        <v>0</v>
      </c>
      <c r="S121" s="11">
        <v>30958.39</v>
      </c>
      <c r="T121" s="11">
        <v>0</v>
      </c>
      <c r="U121" s="11">
        <v>274.29000000000002</v>
      </c>
      <c r="V121" s="11">
        <v>0</v>
      </c>
      <c r="W121" s="11">
        <v>0</v>
      </c>
      <c r="X121" s="11">
        <v>274.29000000000002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89.45</v>
      </c>
      <c r="AI121" s="11">
        <v>34.159999999999997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936.9</v>
      </c>
      <c r="AV121" s="11">
        <v>0</v>
      </c>
      <c r="AW121" s="11">
        <v>0</v>
      </c>
      <c r="AX121" s="12">
        <v>86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35.179988636363603</v>
      </c>
      <c r="BD121" s="13">
        <v>10.48</v>
      </c>
      <c r="BE121" s="13"/>
      <c r="BF121" s="9" t="s">
        <v>458</v>
      </c>
      <c r="BG121" s="6"/>
      <c r="BH121" s="9" t="s">
        <v>592</v>
      </c>
      <c r="BI121" s="9" t="s">
        <v>593</v>
      </c>
      <c r="BJ121" s="9" t="s">
        <v>595</v>
      </c>
      <c r="BK121" s="9" t="s">
        <v>2</v>
      </c>
      <c r="BL121" s="7" t="s">
        <v>0</v>
      </c>
      <c r="BM121" s="13">
        <v>249615.85777532999</v>
      </c>
      <c r="BN121" s="7" t="s">
        <v>385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384</v>
      </c>
      <c r="C122" s="16" t="s">
        <v>1</v>
      </c>
      <c r="D122" s="17">
        <v>45323</v>
      </c>
      <c r="E122" s="18" t="s">
        <v>136</v>
      </c>
      <c r="F122" s="19">
        <v>161</v>
      </c>
      <c r="G122" s="19">
        <v>160</v>
      </c>
      <c r="H122" s="20">
        <v>34755.17</v>
      </c>
      <c r="I122" s="20">
        <v>24260.84</v>
      </c>
      <c r="J122" s="20">
        <v>0</v>
      </c>
      <c r="K122" s="20">
        <v>59016.01</v>
      </c>
      <c r="L122" s="20">
        <v>271.39999999999998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65131.17</v>
      </c>
      <c r="U122" s="20">
        <v>283.83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65415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24532.240000000002</v>
      </c>
      <c r="AW122" s="20">
        <v>65415</v>
      </c>
      <c r="AX122" s="21">
        <v>87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458</v>
      </c>
      <c r="BG122" s="15"/>
      <c r="BH122" s="18" t="s">
        <v>592</v>
      </c>
      <c r="BI122" s="18" t="s">
        <v>593</v>
      </c>
      <c r="BJ122" s="18" t="s">
        <v>603</v>
      </c>
      <c r="BK122" s="18" t="s">
        <v>461</v>
      </c>
      <c r="BL122" s="16" t="s">
        <v>0</v>
      </c>
      <c r="BM122" s="22">
        <v>475842.96078147</v>
      </c>
      <c r="BN122" s="16" t="s">
        <v>385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384</v>
      </c>
      <c r="C123" s="7" t="s">
        <v>1</v>
      </c>
      <c r="D123" s="8">
        <v>45323</v>
      </c>
      <c r="E123" s="9" t="s">
        <v>604</v>
      </c>
      <c r="F123" s="10">
        <v>0</v>
      </c>
      <c r="G123" s="10">
        <v>0</v>
      </c>
      <c r="H123" s="11">
        <v>44197.05</v>
      </c>
      <c r="I123" s="11">
        <v>0</v>
      </c>
      <c r="J123" s="11">
        <v>0</v>
      </c>
      <c r="K123" s="11">
        <v>44197.05</v>
      </c>
      <c r="L123" s="11">
        <v>337.3</v>
      </c>
      <c r="M123" s="11">
        <v>0</v>
      </c>
      <c r="N123" s="11"/>
      <c r="O123" s="11">
        <v>0</v>
      </c>
      <c r="P123" s="11">
        <v>337.3</v>
      </c>
      <c r="Q123" s="11">
        <v>0</v>
      </c>
      <c r="R123" s="11">
        <v>0</v>
      </c>
      <c r="S123" s="11">
        <v>43859.75</v>
      </c>
      <c r="T123" s="11">
        <v>0</v>
      </c>
      <c r="U123" s="11">
        <v>385.99</v>
      </c>
      <c r="V123" s="11">
        <v>0</v>
      </c>
      <c r="W123" s="11">
        <v>0</v>
      </c>
      <c r="X123" s="11">
        <v>385.99</v>
      </c>
      <c r="Y123" s="11">
        <v>0</v>
      </c>
      <c r="Z123" s="11">
        <v>0</v>
      </c>
      <c r="AA123" s="11">
        <v>0</v>
      </c>
      <c r="AB123" s="11">
        <v>90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89.45</v>
      </c>
      <c r="AI123" s="11">
        <v>34.159999999999997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936.90000000000009</v>
      </c>
      <c r="AV123" s="11">
        <v>0</v>
      </c>
      <c r="AW123" s="11">
        <v>0</v>
      </c>
      <c r="AX123" s="12">
        <v>88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49.840625000000003</v>
      </c>
      <c r="BD123" s="13">
        <v>10.48</v>
      </c>
      <c r="BE123" s="13"/>
      <c r="BF123" s="9" t="s">
        <v>458</v>
      </c>
      <c r="BG123" s="6"/>
      <c r="BH123" s="9" t="s">
        <v>592</v>
      </c>
      <c r="BI123" s="9" t="s">
        <v>593</v>
      </c>
      <c r="BJ123" s="9" t="s">
        <v>605</v>
      </c>
      <c r="BK123" s="9" t="s">
        <v>2</v>
      </c>
      <c r="BL123" s="7" t="s">
        <v>0</v>
      </c>
      <c r="BM123" s="13">
        <v>353638.83968325</v>
      </c>
      <c r="BN123" s="7" t="s">
        <v>385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384</v>
      </c>
      <c r="C124" s="16" t="s">
        <v>1</v>
      </c>
      <c r="D124" s="17">
        <v>45323</v>
      </c>
      <c r="E124" s="18" t="s">
        <v>606</v>
      </c>
      <c r="F124" s="19">
        <v>0</v>
      </c>
      <c r="G124" s="19">
        <v>0</v>
      </c>
      <c r="H124" s="20">
        <v>34869.29</v>
      </c>
      <c r="I124" s="20">
        <v>0</v>
      </c>
      <c r="J124" s="20">
        <v>0</v>
      </c>
      <c r="K124" s="20">
        <v>34869.29</v>
      </c>
      <c r="L124" s="20">
        <v>270.45999999999998</v>
      </c>
      <c r="M124" s="20">
        <v>0</v>
      </c>
      <c r="N124" s="20"/>
      <c r="O124" s="20">
        <v>0</v>
      </c>
      <c r="P124" s="20">
        <v>270.45999999999998</v>
      </c>
      <c r="Q124" s="20">
        <v>0</v>
      </c>
      <c r="R124" s="20">
        <v>0</v>
      </c>
      <c r="S124" s="20">
        <v>34598.83</v>
      </c>
      <c r="T124" s="20">
        <v>0</v>
      </c>
      <c r="U124" s="20">
        <v>284.77</v>
      </c>
      <c r="V124" s="20">
        <v>0</v>
      </c>
      <c r="W124" s="20">
        <v>0</v>
      </c>
      <c r="X124" s="20">
        <v>284.77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34.159999999999997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750.34999999999991</v>
      </c>
      <c r="AV124" s="20">
        <v>0</v>
      </c>
      <c r="AW124" s="20">
        <v>0</v>
      </c>
      <c r="AX124" s="21">
        <v>88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48.389972027972</v>
      </c>
      <c r="BD124" s="22">
        <v>9.8000000000000007</v>
      </c>
      <c r="BE124" s="22"/>
      <c r="BF124" s="18" t="s">
        <v>458</v>
      </c>
      <c r="BG124" s="15"/>
      <c r="BH124" s="18" t="s">
        <v>592</v>
      </c>
      <c r="BI124" s="18" t="s">
        <v>593</v>
      </c>
      <c r="BJ124" s="18"/>
      <c r="BK124" s="18" t="s">
        <v>2</v>
      </c>
      <c r="BL124" s="16" t="s">
        <v>0</v>
      </c>
      <c r="BM124" s="22">
        <v>278968.53255200997</v>
      </c>
      <c r="BN124" s="16" t="s">
        <v>385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384</v>
      </c>
      <c r="C125" s="7" t="s">
        <v>1</v>
      </c>
      <c r="D125" s="8">
        <v>45323</v>
      </c>
      <c r="E125" s="9" t="s">
        <v>607</v>
      </c>
      <c r="F125" s="10">
        <v>0</v>
      </c>
      <c r="G125" s="10">
        <v>0</v>
      </c>
      <c r="H125" s="11">
        <v>32951.69</v>
      </c>
      <c r="I125" s="11">
        <v>0</v>
      </c>
      <c r="J125" s="11">
        <v>0</v>
      </c>
      <c r="K125" s="11">
        <v>32951.69</v>
      </c>
      <c r="L125" s="11">
        <v>286.13</v>
      </c>
      <c r="M125" s="11">
        <v>0</v>
      </c>
      <c r="N125" s="11"/>
      <c r="O125" s="11">
        <v>0</v>
      </c>
      <c r="P125" s="11">
        <v>286.13</v>
      </c>
      <c r="Q125" s="11">
        <v>0</v>
      </c>
      <c r="R125" s="11">
        <v>0</v>
      </c>
      <c r="S125" s="11">
        <v>32665.56</v>
      </c>
      <c r="T125" s="11">
        <v>0</v>
      </c>
      <c r="U125" s="11">
        <v>269.10000000000002</v>
      </c>
      <c r="V125" s="11">
        <v>0</v>
      </c>
      <c r="W125" s="11">
        <v>0</v>
      </c>
      <c r="X125" s="11">
        <v>269.10000000000002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11">
        <v>34.159999999999997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750.35</v>
      </c>
      <c r="AV125" s="11">
        <v>0</v>
      </c>
      <c r="AW125" s="11">
        <v>0</v>
      </c>
      <c r="AX125" s="12">
        <v>88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45.686097902097899</v>
      </c>
      <c r="BD125" s="13">
        <v>9.8000000000000007</v>
      </c>
      <c r="BE125" s="13"/>
      <c r="BF125" s="9" t="s">
        <v>458</v>
      </c>
      <c r="BG125" s="6"/>
      <c r="BH125" s="9" t="s">
        <v>592</v>
      </c>
      <c r="BI125" s="9" t="s">
        <v>593</v>
      </c>
      <c r="BJ125" s="9" t="s">
        <v>595</v>
      </c>
      <c r="BK125" s="9" t="s">
        <v>2</v>
      </c>
      <c r="BL125" s="7" t="s">
        <v>0</v>
      </c>
      <c r="BM125" s="13">
        <v>263380.67900532001</v>
      </c>
      <c r="BN125" s="7" t="s">
        <v>385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384</v>
      </c>
      <c r="C126" s="16" t="s">
        <v>1</v>
      </c>
      <c r="D126" s="17">
        <v>45323</v>
      </c>
      <c r="E126" s="18" t="s">
        <v>608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458</v>
      </c>
      <c r="BG126" s="15"/>
      <c r="BH126" s="18" t="s">
        <v>592</v>
      </c>
      <c r="BI126" s="18" t="s">
        <v>593</v>
      </c>
      <c r="BJ126" s="18" t="s">
        <v>595</v>
      </c>
      <c r="BK126" s="18" t="s">
        <v>523</v>
      </c>
      <c r="BL126" s="16" t="s">
        <v>0</v>
      </c>
      <c r="BM126" s="22">
        <v>13213.15439625</v>
      </c>
      <c r="BN126" s="16" t="s">
        <v>385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384</v>
      </c>
      <c r="C127" s="7" t="s">
        <v>1</v>
      </c>
      <c r="D127" s="8">
        <v>45323</v>
      </c>
      <c r="E127" s="9" t="s">
        <v>137</v>
      </c>
      <c r="F127" s="10">
        <v>105</v>
      </c>
      <c r="G127" s="10">
        <v>104</v>
      </c>
      <c r="H127" s="11">
        <v>35556.239999999998</v>
      </c>
      <c r="I127" s="11">
        <v>18625.13</v>
      </c>
      <c r="J127" s="11">
        <v>0</v>
      </c>
      <c r="K127" s="11">
        <v>54181.37</v>
      </c>
      <c r="L127" s="11">
        <v>264.86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39674.03</v>
      </c>
      <c r="U127" s="11">
        <v>290.37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39964.400000000001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18889.990000000002</v>
      </c>
      <c r="AW127" s="11">
        <v>39964.400000000001</v>
      </c>
      <c r="AX127" s="12">
        <v>90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458</v>
      </c>
      <c r="BG127" s="6"/>
      <c r="BH127" s="9" t="s">
        <v>592</v>
      </c>
      <c r="BI127" s="9" t="s">
        <v>593</v>
      </c>
      <c r="BJ127" s="9" t="s">
        <v>595</v>
      </c>
      <c r="BK127" s="9" t="s">
        <v>461</v>
      </c>
      <c r="BL127" s="7" t="s">
        <v>0</v>
      </c>
      <c r="BM127" s="13">
        <v>436861.51469739003</v>
      </c>
      <c r="BN127" s="7" t="s">
        <v>385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384</v>
      </c>
      <c r="C128" s="16" t="s">
        <v>1</v>
      </c>
      <c r="D128" s="17">
        <v>45323</v>
      </c>
      <c r="E128" s="18" t="s">
        <v>138</v>
      </c>
      <c r="F128" s="19">
        <v>47</v>
      </c>
      <c r="G128" s="19">
        <v>46</v>
      </c>
      <c r="H128" s="20">
        <v>35291.379999999997</v>
      </c>
      <c r="I128" s="20">
        <v>10387.26</v>
      </c>
      <c r="J128" s="20">
        <v>0</v>
      </c>
      <c r="K128" s="20">
        <v>45678.64</v>
      </c>
      <c r="L128" s="20">
        <v>267.01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15708.55</v>
      </c>
      <c r="U128" s="20">
        <v>288.22000000000003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15996.77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10654.27</v>
      </c>
      <c r="AW128" s="20">
        <v>15996.77</v>
      </c>
      <c r="AX128" s="21">
        <v>89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471</v>
      </c>
      <c r="BG128" s="15"/>
      <c r="BH128" s="18" t="s">
        <v>592</v>
      </c>
      <c r="BI128" s="18" t="s">
        <v>593</v>
      </c>
      <c r="BJ128" s="18" t="s">
        <v>595</v>
      </c>
      <c r="BK128" s="18" t="s">
        <v>461</v>
      </c>
      <c r="BL128" s="16" t="s">
        <v>0</v>
      </c>
      <c r="BM128" s="22">
        <v>368304.45335208002</v>
      </c>
      <c r="BN128" s="16" t="s">
        <v>385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384</v>
      </c>
      <c r="C129" s="7" t="s">
        <v>1</v>
      </c>
      <c r="D129" s="8">
        <v>45323</v>
      </c>
      <c r="E129" s="9" t="s">
        <v>139</v>
      </c>
      <c r="F129" s="10">
        <v>145</v>
      </c>
      <c r="G129" s="10">
        <v>144</v>
      </c>
      <c r="H129" s="11">
        <v>35291.379999999997</v>
      </c>
      <c r="I129" s="11">
        <v>22642.67</v>
      </c>
      <c r="J129" s="11">
        <v>0</v>
      </c>
      <c r="K129" s="11">
        <v>57934.05</v>
      </c>
      <c r="L129" s="11">
        <v>267.01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57865.71</v>
      </c>
      <c r="U129" s="11">
        <v>288.22000000000003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58153.93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22909.68</v>
      </c>
      <c r="AW129" s="11">
        <v>58153.93</v>
      </c>
      <c r="AX129" s="12">
        <v>89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471</v>
      </c>
      <c r="BG129" s="6"/>
      <c r="BH129" s="9" t="s">
        <v>592</v>
      </c>
      <c r="BI129" s="9" t="s">
        <v>593</v>
      </c>
      <c r="BJ129" s="9" t="s">
        <v>595</v>
      </c>
      <c r="BK129" s="9" t="s">
        <v>461</v>
      </c>
      <c r="BL129" s="7" t="s">
        <v>0</v>
      </c>
      <c r="BM129" s="13">
        <v>467119.17464535002</v>
      </c>
      <c r="BN129" s="7" t="s">
        <v>385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384</v>
      </c>
      <c r="C130" s="16" t="s">
        <v>1</v>
      </c>
      <c r="D130" s="17">
        <v>45323</v>
      </c>
      <c r="E130" s="18" t="s">
        <v>140</v>
      </c>
      <c r="F130" s="19">
        <v>184</v>
      </c>
      <c r="G130" s="19">
        <v>183</v>
      </c>
      <c r="H130" s="20">
        <v>44949.279999999999</v>
      </c>
      <c r="I130" s="20">
        <v>30224.18</v>
      </c>
      <c r="J130" s="20">
        <v>0</v>
      </c>
      <c r="K130" s="20">
        <v>75173.460000000006</v>
      </c>
      <c r="L130" s="20">
        <v>330.73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102861.65</v>
      </c>
      <c r="U130" s="20">
        <v>392.56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103254.21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30554.91</v>
      </c>
      <c r="AW130" s="20">
        <v>103254.21</v>
      </c>
      <c r="AX130" s="21">
        <v>89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471</v>
      </c>
      <c r="BG130" s="15"/>
      <c r="BH130" s="18" t="s">
        <v>592</v>
      </c>
      <c r="BI130" s="18" t="s">
        <v>593</v>
      </c>
      <c r="BJ130" s="18" t="s">
        <v>598</v>
      </c>
      <c r="BK130" s="18" t="s">
        <v>461</v>
      </c>
      <c r="BL130" s="16" t="s">
        <v>0</v>
      </c>
      <c r="BM130" s="22">
        <v>606119.62378661998</v>
      </c>
      <c r="BN130" s="16" t="s">
        <v>385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384</v>
      </c>
      <c r="C131" s="7" t="s">
        <v>1</v>
      </c>
      <c r="D131" s="8">
        <v>45323</v>
      </c>
      <c r="E131" s="9" t="s">
        <v>609</v>
      </c>
      <c r="F131" s="10">
        <v>0</v>
      </c>
      <c r="G131" s="10">
        <v>0</v>
      </c>
      <c r="H131" s="11">
        <v>34164.85</v>
      </c>
      <c r="I131" s="11">
        <v>0</v>
      </c>
      <c r="J131" s="11">
        <v>0</v>
      </c>
      <c r="K131" s="11">
        <v>34164.85</v>
      </c>
      <c r="L131" s="11">
        <v>276.22000000000003</v>
      </c>
      <c r="M131" s="11">
        <v>0</v>
      </c>
      <c r="N131" s="11"/>
      <c r="O131" s="11">
        <v>0</v>
      </c>
      <c r="P131" s="11">
        <v>276.22000000000003</v>
      </c>
      <c r="Q131" s="11">
        <v>0</v>
      </c>
      <c r="R131" s="11">
        <v>0</v>
      </c>
      <c r="S131" s="11">
        <v>33888.629999999997</v>
      </c>
      <c r="T131" s="11">
        <v>0</v>
      </c>
      <c r="U131" s="11">
        <v>279.01</v>
      </c>
      <c r="V131" s="11">
        <v>0</v>
      </c>
      <c r="W131" s="11">
        <v>0</v>
      </c>
      <c r="X131" s="11">
        <v>279.01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11">
        <v>34.159999999999997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750.35</v>
      </c>
      <c r="AV131" s="11">
        <v>0</v>
      </c>
      <c r="AW131" s="11">
        <v>0</v>
      </c>
      <c r="AX131" s="12">
        <v>89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47.3966853146853</v>
      </c>
      <c r="BD131" s="13">
        <v>9.8000000000000007</v>
      </c>
      <c r="BE131" s="13"/>
      <c r="BF131" s="9" t="s">
        <v>458</v>
      </c>
      <c r="BG131" s="6"/>
      <c r="BH131" s="9" t="s">
        <v>592</v>
      </c>
      <c r="BI131" s="9" t="s">
        <v>593</v>
      </c>
      <c r="BJ131" s="9" t="s">
        <v>595</v>
      </c>
      <c r="BK131" s="9" t="s">
        <v>2</v>
      </c>
      <c r="BL131" s="7" t="s">
        <v>0</v>
      </c>
      <c r="BM131" s="13">
        <v>273242.22759261</v>
      </c>
      <c r="BN131" s="7" t="s">
        <v>385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384</v>
      </c>
      <c r="C132" s="16" t="s">
        <v>1</v>
      </c>
      <c r="D132" s="17">
        <v>45323</v>
      </c>
      <c r="E132" s="18" t="s">
        <v>6</v>
      </c>
      <c r="F132" s="19">
        <v>207</v>
      </c>
      <c r="G132" s="19">
        <v>206</v>
      </c>
      <c r="H132" s="20">
        <v>35291.379999999997</v>
      </c>
      <c r="I132" s="20">
        <v>26624.240000000002</v>
      </c>
      <c r="J132" s="20">
        <v>0</v>
      </c>
      <c r="K132" s="20">
        <v>61915.62</v>
      </c>
      <c r="L132" s="20">
        <v>267.01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88308.27</v>
      </c>
      <c r="U132" s="20">
        <v>288.22000000000003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88596.49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26891.25</v>
      </c>
      <c r="AW132" s="20">
        <v>88596.49</v>
      </c>
      <c r="AX132" s="21">
        <v>89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471</v>
      </c>
      <c r="BG132" s="15"/>
      <c r="BH132" s="18" t="s">
        <v>592</v>
      </c>
      <c r="BI132" s="18" t="s">
        <v>593</v>
      </c>
      <c r="BJ132" s="18" t="s">
        <v>595</v>
      </c>
      <c r="BK132" s="18" t="s">
        <v>461</v>
      </c>
      <c r="BL132" s="16" t="s">
        <v>0</v>
      </c>
      <c r="BM132" s="22">
        <v>499222.36253213999</v>
      </c>
      <c r="BN132" s="16" t="s">
        <v>385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384</v>
      </c>
      <c r="C133" s="7" t="s">
        <v>1</v>
      </c>
      <c r="D133" s="8">
        <v>45323</v>
      </c>
      <c r="E133" s="9" t="s">
        <v>7</v>
      </c>
      <c r="F133" s="10">
        <v>162</v>
      </c>
      <c r="G133" s="10">
        <v>161</v>
      </c>
      <c r="H133" s="11">
        <v>35291.379999999997</v>
      </c>
      <c r="I133" s="11">
        <v>23940.880000000001</v>
      </c>
      <c r="J133" s="11">
        <v>0</v>
      </c>
      <c r="K133" s="11">
        <v>59232.26</v>
      </c>
      <c r="L133" s="11">
        <v>267.01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66006.36</v>
      </c>
      <c r="U133" s="11">
        <v>288.22000000000003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66294.58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24207.89</v>
      </c>
      <c r="AW133" s="11">
        <v>66294.58</v>
      </c>
      <c r="AX133" s="12">
        <v>89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471</v>
      </c>
      <c r="BG133" s="6"/>
      <c r="BH133" s="9" t="s">
        <v>592</v>
      </c>
      <c r="BI133" s="9" t="s">
        <v>593</v>
      </c>
      <c r="BJ133" s="9"/>
      <c r="BK133" s="9" t="s">
        <v>461</v>
      </c>
      <c r="BL133" s="7" t="s">
        <v>0</v>
      </c>
      <c r="BM133" s="13">
        <v>477586.57307022001</v>
      </c>
      <c r="BN133" s="7" t="s">
        <v>385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384</v>
      </c>
      <c r="C134" s="16" t="s">
        <v>1</v>
      </c>
      <c r="D134" s="17">
        <v>45323</v>
      </c>
      <c r="E134" s="18" t="s">
        <v>141</v>
      </c>
      <c r="F134" s="19">
        <v>123</v>
      </c>
      <c r="G134" s="19">
        <v>122</v>
      </c>
      <c r="H134" s="20">
        <v>35556.239999999998</v>
      </c>
      <c r="I134" s="20">
        <v>20505.34</v>
      </c>
      <c r="J134" s="20">
        <v>0</v>
      </c>
      <c r="K134" s="20">
        <v>56061.58</v>
      </c>
      <c r="L134" s="20">
        <v>264.86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47787.98</v>
      </c>
      <c r="U134" s="20">
        <v>290.37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48078.35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20770.2</v>
      </c>
      <c r="AW134" s="20">
        <v>48078.35</v>
      </c>
      <c r="AX134" s="21">
        <v>90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458</v>
      </c>
      <c r="BG134" s="15"/>
      <c r="BH134" s="18" t="s">
        <v>592</v>
      </c>
      <c r="BI134" s="18" t="s">
        <v>593</v>
      </c>
      <c r="BJ134" s="18" t="s">
        <v>595</v>
      </c>
      <c r="BK134" s="18" t="s">
        <v>461</v>
      </c>
      <c r="BL134" s="16" t="s">
        <v>0</v>
      </c>
      <c r="BM134" s="22">
        <v>452021.54827625997</v>
      </c>
      <c r="BN134" s="16" t="s">
        <v>385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384</v>
      </c>
      <c r="C135" s="7" t="s">
        <v>1</v>
      </c>
      <c r="D135" s="8">
        <v>45323</v>
      </c>
      <c r="E135" s="9" t="s">
        <v>610</v>
      </c>
      <c r="F135" s="10">
        <v>0</v>
      </c>
      <c r="G135" s="10">
        <v>0</v>
      </c>
      <c r="H135" s="11">
        <v>33330.589999999997</v>
      </c>
      <c r="I135" s="11">
        <v>0</v>
      </c>
      <c r="J135" s="11">
        <v>0</v>
      </c>
      <c r="K135" s="11">
        <v>33330.589999999997</v>
      </c>
      <c r="L135" s="11">
        <v>250.34</v>
      </c>
      <c r="M135" s="11">
        <v>0</v>
      </c>
      <c r="N135" s="11"/>
      <c r="O135" s="11">
        <v>0</v>
      </c>
      <c r="P135" s="11">
        <v>250.34</v>
      </c>
      <c r="Q135" s="11">
        <v>0</v>
      </c>
      <c r="R135" s="11">
        <v>0</v>
      </c>
      <c r="S135" s="11">
        <v>33080.25</v>
      </c>
      <c r="T135" s="11">
        <v>0</v>
      </c>
      <c r="U135" s="11">
        <v>269.14</v>
      </c>
      <c r="V135" s="11">
        <v>0</v>
      </c>
      <c r="W135" s="11">
        <v>0</v>
      </c>
      <c r="X135" s="11">
        <v>269.14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67.02</v>
      </c>
      <c r="AI135" s="11">
        <v>34.159999999999997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710.66</v>
      </c>
      <c r="AV135" s="11">
        <v>0</v>
      </c>
      <c r="AW135" s="11">
        <v>0</v>
      </c>
      <c r="AX135" s="12">
        <v>90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46.265794635920003</v>
      </c>
      <c r="BD135" s="13">
        <v>9.69</v>
      </c>
      <c r="BE135" s="13"/>
      <c r="BF135" s="9" t="s">
        <v>471</v>
      </c>
      <c r="BG135" s="6"/>
      <c r="BH135" s="9" t="s">
        <v>592</v>
      </c>
      <c r="BI135" s="9" t="s">
        <v>593</v>
      </c>
      <c r="BJ135" s="9"/>
      <c r="BK135" s="9" t="s">
        <v>2</v>
      </c>
      <c r="BL135" s="7" t="s">
        <v>0</v>
      </c>
      <c r="BM135" s="13">
        <v>266724.30249675002</v>
      </c>
      <c r="BN135" s="7" t="s">
        <v>385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384</v>
      </c>
      <c r="C136" s="16" t="s">
        <v>1</v>
      </c>
      <c r="D136" s="17">
        <v>45323</v>
      </c>
      <c r="E136" s="18" t="s">
        <v>611</v>
      </c>
      <c r="F136" s="19">
        <v>1</v>
      </c>
      <c r="G136" s="19">
        <v>1</v>
      </c>
      <c r="H136" s="20">
        <v>33435.89</v>
      </c>
      <c r="I136" s="20">
        <v>579.80999999999995</v>
      </c>
      <c r="J136" s="20">
        <v>0</v>
      </c>
      <c r="K136" s="20">
        <v>34015.699999999997</v>
      </c>
      <c r="L136" s="20">
        <v>293.67</v>
      </c>
      <c r="M136" s="20">
        <v>0</v>
      </c>
      <c r="N136" s="20"/>
      <c r="O136" s="20">
        <v>288.66000000000003</v>
      </c>
      <c r="P136" s="20">
        <v>0</v>
      </c>
      <c r="Q136" s="20">
        <v>0</v>
      </c>
      <c r="R136" s="20">
        <v>0</v>
      </c>
      <c r="S136" s="20">
        <v>33727.040000000001</v>
      </c>
      <c r="T136" s="20">
        <v>543.63</v>
      </c>
      <c r="U136" s="20">
        <v>268.32</v>
      </c>
      <c r="V136" s="20">
        <v>0</v>
      </c>
      <c r="W136" s="20">
        <v>272.97000000000003</v>
      </c>
      <c r="X136" s="20">
        <v>0</v>
      </c>
      <c r="Y136" s="20">
        <v>0</v>
      </c>
      <c r="Z136" s="20">
        <v>0</v>
      </c>
      <c r="AA136" s="20">
        <v>538.98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34.159999999999997</v>
      </c>
      <c r="AJ136" s="20">
        <v>0</v>
      </c>
      <c r="AK136" s="20">
        <v>0</v>
      </c>
      <c r="AL136" s="20">
        <v>25</v>
      </c>
      <c r="AM136" s="20">
        <v>70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690.79</v>
      </c>
      <c r="AV136" s="20">
        <v>584.82000000000005</v>
      </c>
      <c r="AW136" s="20">
        <v>538.98</v>
      </c>
      <c r="AX136" s="21">
        <v>79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47.170685314685301</v>
      </c>
      <c r="BD136" s="22">
        <v>10.38</v>
      </c>
      <c r="BE136" s="22"/>
      <c r="BF136" s="18" t="s">
        <v>471</v>
      </c>
      <c r="BG136" s="15"/>
      <c r="BH136" s="18" t="s">
        <v>592</v>
      </c>
      <c r="BI136" s="18" t="s">
        <v>593</v>
      </c>
      <c r="BJ136" s="18" t="s">
        <v>603</v>
      </c>
      <c r="BK136" s="18" t="s">
        <v>523</v>
      </c>
      <c r="BL136" s="16" t="s">
        <v>0</v>
      </c>
      <c r="BM136" s="22">
        <v>271939.33598688</v>
      </c>
      <c r="BN136" s="16" t="s">
        <v>385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384</v>
      </c>
      <c r="C137" s="7" t="s">
        <v>1</v>
      </c>
      <c r="D137" s="8">
        <v>45323</v>
      </c>
      <c r="E137" s="9" t="s">
        <v>612</v>
      </c>
      <c r="F137" s="10">
        <v>0</v>
      </c>
      <c r="G137" s="10">
        <v>0</v>
      </c>
      <c r="H137" s="11">
        <v>57188.28</v>
      </c>
      <c r="I137" s="11">
        <v>0</v>
      </c>
      <c r="J137" s="11">
        <v>0</v>
      </c>
      <c r="K137" s="11">
        <v>57188.28</v>
      </c>
      <c r="L137" s="11">
        <v>389.37</v>
      </c>
      <c r="M137" s="11">
        <v>0</v>
      </c>
      <c r="N137" s="11"/>
      <c r="O137" s="11">
        <v>0</v>
      </c>
      <c r="P137" s="11">
        <v>389.37</v>
      </c>
      <c r="Q137" s="11">
        <v>0</v>
      </c>
      <c r="R137" s="11">
        <v>0</v>
      </c>
      <c r="S137" s="11">
        <v>56798.91</v>
      </c>
      <c r="T137" s="11">
        <v>0</v>
      </c>
      <c r="U137" s="11">
        <v>524.23</v>
      </c>
      <c r="V137" s="11">
        <v>0</v>
      </c>
      <c r="W137" s="11">
        <v>0</v>
      </c>
      <c r="X137" s="11">
        <v>524.23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125.86</v>
      </c>
      <c r="AI137" s="11">
        <v>34.159999999999997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1268.6199999999999</v>
      </c>
      <c r="AV137" s="11">
        <v>0</v>
      </c>
      <c r="AW137" s="11">
        <v>0</v>
      </c>
      <c r="AX137" s="12">
        <v>96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54.353023923445001</v>
      </c>
      <c r="BD137" s="13">
        <v>11.75</v>
      </c>
      <c r="BE137" s="13"/>
      <c r="BF137" s="9" t="s">
        <v>458</v>
      </c>
      <c r="BG137" s="6"/>
      <c r="BH137" s="9" t="s">
        <v>592</v>
      </c>
      <c r="BI137" s="9" t="s">
        <v>593</v>
      </c>
      <c r="BJ137" s="9"/>
      <c r="BK137" s="9" t="s">
        <v>2</v>
      </c>
      <c r="BL137" s="7" t="s">
        <v>0</v>
      </c>
      <c r="BM137" s="13">
        <v>457966.60098777001</v>
      </c>
      <c r="BN137" s="7" t="s">
        <v>385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384</v>
      </c>
      <c r="C138" s="16" t="s">
        <v>1</v>
      </c>
      <c r="D138" s="17">
        <v>45323</v>
      </c>
      <c r="E138" s="18" t="s">
        <v>142</v>
      </c>
      <c r="F138" s="19">
        <v>148</v>
      </c>
      <c r="G138" s="19">
        <v>147</v>
      </c>
      <c r="H138" s="20">
        <v>57022.239999999998</v>
      </c>
      <c r="I138" s="20">
        <v>30829.96</v>
      </c>
      <c r="J138" s="20">
        <v>0</v>
      </c>
      <c r="K138" s="20">
        <v>87852.2</v>
      </c>
      <c r="L138" s="20">
        <v>369.68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99879.15</v>
      </c>
      <c r="U138" s="20">
        <v>480.41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100359.56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31199.64</v>
      </c>
      <c r="AW138" s="20">
        <v>100359.56</v>
      </c>
      <c r="AX138" s="21">
        <v>96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458</v>
      </c>
      <c r="BG138" s="15"/>
      <c r="BH138" s="18" t="s">
        <v>592</v>
      </c>
      <c r="BI138" s="18" t="s">
        <v>593</v>
      </c>
      <c r="BJ138" s="18" t="s">
        <v>603</v>
      </c>
      <c r="BK138" s="18" t="s">
        <v>461</v>
      </c>
      <c r="BL138" s="16" t="s">
        <v>0</v>
      </c>
      <c r="BM138" s="22">
        <v>708347.63243340002</v>
      </c>
      <c r="BN138" s="16" t="s">
        <v>385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384</v>
      </c>
      <c r="C139" s="7" t="s">
        <v>1</v>
      </c>
      <c r="D139" s="8">
        <v>45323</v>
      </c>
      <c r="E139" s="9" t="s">
        <v>143</v>
      </c>
      <c r="F139" s="10">
        <v>140</v>
      </c>
      <c r="G139" s="10">
        <v>139</v>
      </c>
      <c r="H139" s="11">
        <v>37351.089999999997</v>
      </c>
      <c r="I139" s="11">
        <v>20825.29</v>
      </c>
      <c r="J139" s="11">
        <v>0</v>
      </c>
      <c r="K139" s="11">
        <v>58176.38</v>
      </c>
      <c r="L139" s="11">
        <v>250.19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56906.93</v>
      </c>
      <c r="U139" s="11">
        <v>305.04000000000002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57211.97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21075.48</v>
      </c>
      <c r="AW139" s="11">
        <v>57211.97</v>
      </c>
      <c r="AX139" s="12">
        <v>97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458</v>
      </c>
      <c r="BG139" s="6"/>
      <c r="BH139" s="9" t="s">
        <v>592</v>
      </c>
      <c r="BI139" s="9" t="s">
        <v>593</v>
      </c>
      <c r="BJ139" s="9" t="s">
        <v>595</v>
      </c>
      <c r="BK139" s="9" t="s">
        <v>461</v>
      </c>
      <c r="BL139" s="7" t="s">
        <v>0</v>
      </c>
      <c r="BM139" s="13">
        <v>469073.06859186001</v>
      </c>
      <c r="BN139" s="7" t="s">
        <v>385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384</v>
      </c>
      <c r="C140" s="16" t="s">
        <v>1</v>
      </c>
      <c r="D140" s="17">
        <v>45323</v>
      </c>
      <c r="E140" s="18" t="s">
        <v>613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458</v>
      </c>
      <c r="BG140" s="15"/>
      <c r="BH140" s="18" t="s">
        <v>592</v>
      </c>
      <c r="BI140" s="18" t="s">
        <v>593</v>
      </c>
      <c r="BJ140" s="18" t="s">
        <v>614</v>
      </c>
      <c r="BK140" s="18" t="s">
        <v>523</v>
      </c>
      <c r="BL140" s="16" t="s">
        <v>0</v>
      </c>
      <c r="BM140" s="22">
        <v>22519.165935239998</v>
      </c>
      <c r="BN140" s="16" t="s">
        <v>385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384</v>
      </c>
      <c r="C141" s="7" t="s">
        <v>1</v>
      </c>
      <c r="D141" s="8">
        <v>45323</v>
      </c>
      <c r="E141" s="9" t="s">
        <v>615</v>
      </c>
      <c r="F141" s="10">
        <v>0</v>
      </c>
      <c r="G141" s="10">
        <v>0</v>
      </c>
      <c r="H141" s="11">
        <v>37070.980000000003</v>
      </c>
      <c r="I141" s="11">
        <v>0</v>
      </c>
      <c r="J141" s="11">
        <v>0</v>
      </c>
      <c r="K141" s="11">
        <v>37070.980000000003</v>
      </c>
      <c r="L141" s="11">
        <v>252.49</v>
      </c>
      <c r="M141" s="11">
        <v>0</v>
      </c>
      <c r="N141" s="11"/>
      <c r="O141" s="11">
        <v>0</v>
      </c>
      <c r="P141" s="11">
        <v>252.49</v>
      </c>
      <c r="Q141" s="11">
        <v>0</v>
      </c>
      <c r="R141" s="11">
        <v>0</v>
      </c>
      <c r="S141" s="11">
        <v>36818.49</v>
      </c>
      <c r="T141" s="11">
        <v>0</v>
      </c>
      <c r="U141" s="11">
        <v>302.74</v>
      </c>
      <c r="V141" s="11">
        <v>0</v>
      </c>
      <c r="W141" s="11">
        <v>0</v>
      </c>
      <c r="X141" s="11">
        <v>302.74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70.959999999999994</v>
      </c>
      <c r="AI141" s="11">
        <v>34.159999999999997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750.35</v>
      </c>
      <c r="AV141" s="11">
        <v>0</v>
      </c>
      <c r="AW141" s="11">
        <v>0</v>
      </c>
      <c r="AX141" s="12">
        <v>98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51.494391608391602</v>
      </c>
      <c r="BD141" s="13">
        <v>9.8000000000000007</v>
      </c>
      <c r="BE141" s="13"/>
      <c r="BF141" s="9" t="s">
        <v>471</v>
      </c>
      <c r="BG141" s="6"/>
      <c r="BH141" s="9" t="s">
        <v>592</v>
      </c>
      <c r="BI141" s="9" t="s">
        <v>593</v>
      </c>
      <c r="BJ141" s="9" t="s">
        <v>595</v>
      </c>
      <c r="BK141" s="9" t="s">
        <v>2</v>
      </c>
      <c r="BL141" s="7" t="s">
        <v>0</v>
      </c>
      <c r="BM141" s="13">
        <v>296865.53349002998</v>
      </c>
      <c r="BN141" s="7" t="s">
        <v>385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384</v>
      </c>
      <c r="C142" s="16" t="s">
        <v>1</v>
      </c>
      <c r="D142" s="17">
        <v>45323</v>
      </c>
      <c r="E142" s="18" t="s">
        <v>144</v>
      </c>
      <c r="F142" s="19">
        <v>183</v>
      </c>
      <c r="G142" s="19">
        <v>182</v>
      </c>
      <c r="H142" s="20">
        <v>51111.44</v>
      </c>
      <c r="I142" s="20">
        <v>38542.080000000002</v>
      </c>
      <c r="J142" s="20">
        <v>0</v>
      </c>
      <c r="K142" s="20">
        <v>89653.52</v>
      </c>
      <c r="L142" s="20">
        <v>423.16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123259.73</v>
      </c>
      <c r="U142" s="20">
        <v>430.62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123690.35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38965.24</v>
      </c>
      <c r="AW142" s="20">
        <v>123690.35</v>
      </c>
      <c r="AX142" s="21">
        <v>81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458</v>
      </c>
      <c r="BG142" s="15"/>
      <c r="BH142" s="18" t="s">
        <v>592</v>
      </c>
      <c r="BI142" s="18" t="s">
        <v>593</v>
      </c>
      <c r="BJ142" s="18" t="s">
        <v>603</v>
      </c>
      <c r="BK142" s="18" t="s">
        <v>461</v>
      </c>
      <c r="BL142" s="16" t="s">
        <v>0</v>
      </c>
      <c r="BM142" s="22">
        <v>722871.58012344001</v>
      </c>
      <c r="BN142" s="16" t="s">
        <v>385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384</v>
      </c>
      <c r="C143" s="7" t="s">
        <v>1</v>
      </c>
      <c r="D143" s="8">
        <v>45323</v>
      </c>
      <c r="E143" s="9" t="s">
        <v>8</v>
      </c>
      <c r="F143" s="10">
        <v>193</v>
      </c>
      <c r="G143" s="10">
        <v>192</v>
      </c>
      <c r="H143" s="11">
        <v>49830.43</v>
      </c>
      <c r="I143" s="11">
        <v>40325.300000000003</v>
      </c>
      <c r="J143" s="11">
        <v>0</v>
      </c>
      <c r="K143" s="11">
        <v>90155.73</v>
      </c>
      <c r="L143" s="11">
        <v>434.76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129845.25</v>
      </c>
      <c r="U143" s="11">
        <v>419.82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130265.07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40760.06</v>
      </c>
      <c r="AW143" s="11">
        <v>130265.07</v>
      </c>
      <c r="AX143" s="12">
        <v>78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458</v>
      </c>
      <c r="BG143" s="6"/>
      <c r="BH143" s="9" t="s">
        <v>592</v>
      </c>
      <c r="BI143" s="9" t="s">
        <v>593</v>
      </c>
      <c r="BJ143" s="9" t="s">
        <v>616</v>
      </c>
      <c r="BK143" s="9" t="s">
        <v>461</v>
      </c>
      <c r="BL143" s="7" t="s">
        <v>0</v>
      </c>
      <c r="BM143" s="13">
        <v>726920.87273631</v>
      </c>
      <c r="BN143" s="7" t="s">
        <v>385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384</v>
      </c>
      <c r="C144" s="16" t="s">
        <v>1</v>
      </c>
      <c r="D144" s="17">
        <v>45323</v>
      </c>
      <c r="E144" s="18" t="s">
        <v>617</v>
      </c>
      <c r="F144" s="19">
        <v>0</v>
      </c>
      <c r="G144" s="19">
        <v>0</v>
      </c>
      <c r="H144" s="20">
        <v>51142.93</v>
      </c>
      <c r="I144" s="20">
        <v>319.25</v>
      </c>
      <c r="J144" s="20">
        <v>0</v>
      </c>
      <c r="K144" s="20">
        <v>51462.18</v>
      </c>
      <c r="L144" s="20">
        <v>322.04000000000002</v>
      </c>
      <c r="M144" s="20">
        <v>0</v>
      </c>
      <c r="N144" s="20"/>
      <c r="O144" s="20">
        <v>319.25</v>
      </c>
      <c r="P144" s="20">
        <v>0</v>
      </c>
      <c r="Q144" s="20">
        <v>0</v>
      </c>
      <c r="R144" s="20">
        <v>0</v>
      </c>
      <c r="S144" s="20">
        <v>51142.93</v>
      </c>
      <c r="T144" s="20">
        <v>449.87</v>
      </c>
      <c r="U144" s="20">
        <v>447.08</v>
      </c>
      <c r="V144" s="20">
        <v>0</v>
      </c>
      <c r="W144" s="20">
        <v>449.87</v>
      </c>
      <c r="X144" s="20">
        <v>0</v>
      </c>
      <c r="Y144" s="20">
        <v>0</v>
      </c>
      <c r="Z144" s="20">
        <v>0</v>
      </c>
      <c r="AA144" s="20">
        <v>447.08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34.159999999999997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95.03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968.31</v>
      </c>
      <c r="AV144" s="20">
        <v>322.04000000000002</v>
      </c>
      <c r="AW144" s="20">
        <v>447.08</v>
      </c>
      <c r="AX144" s="21">
        <v>99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54.698320855615002</v>
      </c>
      <c r="BD144" s="22">
        <v>10.49</v>
      </c>
      <c r="BE144" s="22"/>
      <c r="BF144" s="18" t="s">
        <v>458</v>
      </c>
      <c r="BG144" s="15"/>
      <c r="BH144" s="18" t="s">
        <v>592</v>
      </c>
      <c r="BI144" s="18" t="s">
        <v>593</v>
      </c>
      <c r="BJ144" s="18" t="s">
        <v>603</v>
      </c>
      <c r="BK144" s="18" t="s">
        <v>2</v>
      </c>
      <c r="BL144" s="16" t="s">
        <v>0</v>
      </c>
      <c r="BM144" s="22">
        <v>412362.73401471</v>
      </c>
      <c r="BN144" s="16" t="s">
        <v>385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384</v>
      </c>
      <c r="C145" s="7" t="s">
        <v>1</v>
      </c>
      <c r="D145" s="8">
        <v>45323</v>
      </c>
      <c r="E145" s="9" t="s">
        <v>145</v>
      </c>
      <c r="F145" s="10">
        <v>109</v>
      </c>
      <c r="G145" s="10">
        <v>108</v>
      </c>
      <c r="H145" s="11">
        <v>24804.25</v>
      </c>
      <c r="I145" s="11">
        <v>14836.85</v>
      </c>
      <c r="J145" s="11">
        <v>0</v>
      </c>
      <c r="K145" s="11">
        <v>39641.1</v>
      </c>
      <c r="L145" s="11">
        <v>183.88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20842.22</v>
      </c>
      <c r="U145" s="11">
        <v>143.44999999999999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20985.67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15020.73</v>
      </c>
      <c r="AW145" s="11">
        <v>20985.67</v>
      </c>
      <c r="AX145" s="12">
        <v>99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458</v>
      </c>
      <c r="BG145" s="6"/>
      <c r="BH145" s="9" t="s">
        <v>592</v>
      </c>
      <c r="BI145" s="9" t="s">
        <v>593</v>
      </c>
      <c r="BJ145" s="9" t="s">
        <v>603</v>
      </c>
      <c r="BK145" s="9" t="s">
        <v>461</v>
      </c>
      <c r="BL145" s="7" t="s">
        <v>0</v>
      </c>
      <c r="BM145" s="13">
        <v>319624.08832169999</v>
      </c>
      <c r="BN145" s="7" t="s">
        <v>385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384</v>
      </c>
      <c r="C146" s="16" t="s">
        <v>1</v>
      </c>
      <c r="D146" s="17">
        <v>45323</v>
      </c>
      <c r="E146" s="18" t="s">
        <v>146</v>
      </c>
      <c r="F146" s="19">
        <v>128</v>
      </c>
      <c r="G146" s="19">
        <v>127</v>
      </c>
      <c r="H146" s="20">
        <v>45166.45</v>
      </c>
      <c r="I146" s="20">
        <v>26143.03</v>
      </c>
      <c r="J146" s="20">
        <v>0</v>
      </c>
      <c r="K146" s="20">
        <v>71309.48</v>
      </c>
      <c r="L146" s="20">
        <v>334.25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68023.91</v>
      </c>
      <c r="U146" s="20">
        <v>373.76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68397.67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26477.279999999999</v>
      </c>
      <c r="AW146" s="20">
        <v>68397.67</v>
      </c>
      <c r="AX146" s="21">
        <v>88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471</v>
      </c>
      <c r="BG146" s="15"/>
      <c r="BH146" s="18" t="s">
        <v>592</v>
      </c>
      <c r="BI146" s="18" t="s">
        <v>593</v>
      </c>
      <c r="BJ146" s="18" t="s">
        <v>618</v>
      </c>
      <c r="BK146" s="18" t="s">
        <v>461</v>
      </c>
      <c r="BL146" s="16" t="s">
        <v>0</v>
      </c>
      <c r="BM146" s="22">
        <v>574964.55783755996</v>
      </c>
      <c r="BN146" s="16" t="s">
        <v>385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384</v>
      </c>
      <c r="C147" s="7" t="s">
        <v>1</v>
      </c>
      <c r="D147" s="8">
        <v>45323</v>
      </c>
      <c r="E147" s="9" t="s">
        <v>147</v>
      </c>
      <c r="F147" s="10">
        <v>45</v>
      </c>
      <c r="G147" s="10">
        <v>44</v>
      </c>
      <c r="H147" s="11">
        <v>55779.37</v>
      </c>
      <c r="I147" s="11">
        <v>13893.42</v>
      </c>
      <c r="J147" s="11">
        <v>0</v>
      </c>
      <c r="K147" s="11">
        <v>69672.789999999994</v>
      </c>
      <c r="L147" s="11">
        <v>375.84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25296.18</v>
      </c>
      <c r="U147" s="11">
        <v>495.04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25791.22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14269.26</v>
      </c>
      <c r="AW147" s="11">
        <v>25791.22</v>
      </c>
      <c r="AX147" s="12">
        <v>95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458</v>
      </c>
      <c r="BG147" s="6"/>
      <c r="BH147" s="9" t="s">
        <v>592</v>
      </c>
      <c r="BI147" s="9" t="s">
        <v>593</v>
      </c>
      <c r="BJ147" s="9" t="s">
        <v>619</v>
      </c>
      <c r="BK147" s="9" t="s">
        <v>461</v>
      </c>
      <c r="BL147" s="7" t="s">
        <v>0</v>
      </c>
      <c r="BM147" s="13">
        <v>561768.01311212999</v>
      </c>
      <c r="BN147" s="7" t="s">
        <v>385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384</v>
      </c>
      <c r="C148" s="16" t="s">
        <v>1</v>
      </c>
      <c r="D148" s="17">
        <v>45323</v>
      </c>
      <c r="E148" s="18" t="s">
        <v>148</v>
      </c>
      <c r="F148" s="19">
        <v>176</v>
      </c>
      <c r="G148" s="19">
        <v>175</v>
      </c>
      <c r="H148" s="20">
        <v>54541.1</v>
      </c>
      <c r="I148" s="20">
        <v>30314.49</v>
      </c>
      <c r="J148" s="20">
        <v>0</v>
      </c>
      <c r="K148" s="20">
        <v>84855.59</v>
      </c>
      <c r="L148" s="20">
        <v>334.52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114324.25</v>
      </c>
      <c r="U148" s="20">
        <v>451.79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114776.04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30649.01</v>
      </c>
      <c r="AW148" s="20">
        <v>114776.04</v>
      </c>
      <c r="AX148" s="21">
        <v>100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471</v>
      </c>
      <c r="BG148" s="15"/>
      <c r="BH148" s="18" t="s">
        <v>592</v>
      </c>
      <c r="BI148" s="18" t="s">
        <v>593</v>
      </c>
      <c r="BJ148" s="18" t="s">
        <v>618</v>
      </c>
      <c r="BK148" s="18" t="s">
        <v>461</v>
      </c>
      <c r="BL148" s="16" t="s">
        <v>0</v>
      </c>
      <c r="BM148" s="22">
        <v>684186.12482372997</v>
      </c>
      <c r="BN148" s="16" t="s">
        <v>385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384</v>
      </c>
      <c r="C149" s="7" t="s">
        <v>1</v>
      </c>
      <c r="D149" s="8">
        <v>45323</v>
      </c>
      <c r="E149" s="9" t="s">
        <v>149</v>
      </c>
      <c r="F149" s="10">
        <v>156</v>
      </c>
      <c r="G149" s="10">
        <v>155</v>
      </c>
      <c r="H149" s="11">
        <v>58468.1</v>
      </c>
      <c r="I149" s="11">
        <v>30491.38</v>
      </c>
      <c r="J149" s="11">
        <v>0</v>
      </c>
      <c r="K149" s="11">
        <v>88959.48</v>
      </c>
      <c r="L149" s="11">
        <v>356.58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107666.61</v>
      </c>
      <c r="U149" s="11">
        <v>492.6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108159.21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30847.96</v>
      </c>
      <c r="AW149" s="11">
        <v>108159.21</v>
      </c>
      <c r="AX149" s="12">
        <v>100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458</v>
      </c>
      <c r="BG149" s="6"/>
      <c r="BH149" s="9" t="s">
        <v>592</v>
      </c>
      <c r="BI149" s="9" t="s">
        <v>593</v>
      </c>
      <c r="BJ149" s="9" t="s">
        <v>597</v>
      </c>
      <c r="BK149" s="9" t="s">
        <v>461</v>
      </c>
      <c r="BL149" s="7" t="s">
        <v>0</v>
      </c>
      <c r="BM149" s="13">
        <v>717275.57238756004</v>
      </c>
      <c r="BN149" s="7" t="s">
        <v>385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384</v>
      </c>
      <c r="C150" s="16" t="s">
        <v>1</v>
      </c>
      <c r="D150" s="17">
        <v>45323</v>
      </c>
      <c r="E150" s="18" t="s">
        <v>620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471</v>
      </c>
      <c r="BG150" s="15"/>
      <c r="BH150" s="18" t="s">
        <v>592</v>
      </c>
      <c r="BI150" s="18" t="s">
        <v>621</v>
      </c>
      <c r="BJ150" s="18" t="s">
        <v>618</v>
      </c>
      <c r="BK150" s="18" t="s">
        <v>523</v>
      </c>
      <c r="BL150" s="16" t="s">
        <v>0</v>
      </c>
      <c r="BM150" s="22">
        <v>10341.938969549999</v>
      </c>
      <c r="BN150" s="16" t="s">
        <v>385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384</v>
      </c>
      <c r="C151" s="7" t="s">
        <v>1</v>
      </c>
      <c r="D151" s="8">
        <v>45323</v>
      </c>
      <c r="E151" s="9" t="s">
        <v>73</v>
      </c>
      <c r="F151" s="10">
        <v>134</v>
      </c>
      <c r="G151" s="10">
        <v>133</v>
      </c>
      <c r="H151" s="11">
        <v>71534.05</v>
      </c>
      <c r="I151" s="11">
        <v>114438.86</v>
      </c>
      <c r="J151" s="11">
        <v>0</v>
      </c>
      <c r="K151" s="11">
        <v>185972.91</v>
      </c>
      <c r="L151" s="11">
        <v>1399.01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150192.01</v>
      </c>
      <c r="U151" s="11">
        <v>575.85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150767.85999999999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115837.87</v>
      </c>
      <c r="AW151" s="11">
        <v>150767.85999999999</v>
      </c>
      <c r="AX151" s="12">
        <v>42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471</v>
      </c>
      <c r="BG151" s="6"/>
      <c r="BH151" s="9" t="s">
        <v>592</v>
      </c>
      <c r="BI151" s="9" t="s">
        <v>593</v>
      </c>
      <c r="BJ151" s="9" t="s">
        <v>601</v>
      </c>
      <c r="BK151" s="9" t="s">
        <v>461</v>
      </c>
      <c r="BL151" s="7" t="s">
        <v>0</v>
      </c>
      <c r="BM151" s="13">
        <v>1499489.71676577</v>
      </c>
      <c r="BN151" s="7" t="s">
        <v>385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384</v>
      </c>
      <c r="C152" s="16" t="s">
        <v>1</v>
      </c>
      <c r="D152" s="17">
        <v>45323</v>
      </c>
      <c r="E152" s="18" t="s">
        <v>9</v>
      </c>
      <c r="F152" s="19">
        <v>177</v>
      </c>
      <c r="G152" s="19">
        <v>176</v>
      </c>
      <c r="H152" s="20">
        <v>55184.51</v>
      </c>
      <c r="I152" s="20">
        <v>29852.3</v>
      </c>
      <c r="J152" s="20">
        <v>0</v>
      </c>
      <c r="K152" s="20">
        <v>85036.81</v>
      </c>
      <c r="L152" s="20">
        <v>328.57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115388.17</v>
      </c>
      <c r="U152" s="20">
        <v>456.65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115844.82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30180.87</v>
      </c>
      <c r="AW152" s="20">
        <v>115844.82</v>
      </c>
      <c r="AX152" s="21">
        <v>102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458</v>
      </c>
      <c r="BG152" s="15"/>
      <c r="BH152" s="18" t="s">
        <v>592</v>
      </c>
      <c r="BI152" s="18" t="s">
        <v>593</v>
      </c>
      <c r="BJ152" s="18" t="s">
        <v>618</v>
      </c>
      <c r="BK152" s="18" t="s">
        <v>461</v>
      </c>
      <c r="BL152" s="16" t="s">
        <v>0</v>
      </c>
      <c r="BM152" s="22">
        <v>685647.29207907</v>
      </c>
      <c r="BN152" s="16" t="s">
        <v>385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384</v>
      </c>
      <c r="C153" s="7" t="s">
        <v>1</v>
      </c>
      <c r="D153" s="8">
        <v>45323</v>
      </c>
      <c r="E153" s="9" t="s">
        <v>150</v>
      </c>
      <c r="F153" s="10">
        <v>131</v>
      </c>
      <c r="G153" s="10">
        <v>130</v>
      </c>
      <c r="H153" s="11">
        <v>78222.12</v>
      </c>
      <c r="I153" s="11">
        <v>34584.85</v>
      </c>
      <c r="J153" s="11">
        <v>0</v>
      </c>
      <c r="K153" s="11">
        <v>112806.97</v>
      </c>
      <c r="L153" s="11">
        <v>450.84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121615.01</v>
      </c>
      <c r="U153" s="11">
        <v>694.22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122309.23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35035.69</v>
      </c>
      <c r="AW153" s="11">
        <v>122309.23</v>
      </c>
      <c r="AX153" s="12">
        <v>102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458</v>
      </c>
      <c r="BG153" s="6"/>
      <c r="BH153" s="9" t="s">
        <v>592</v>
      </c>
      <c r="BI153" s="9" t="s">
        <v>593</v>
      </c>
      <c r="BJ153" s="9" t="s">
        <v>618</v>
      </c>
      <c r="BK153" s="9" t="s">
        <v>461</v>
      </c>
      <c r="BL153" s="7" t="s">
        <v>0</v>
      </c>
      <c r="BM153" s="13">
        <v>909556.62034059002</v>
      </c>
      <c r="BN153" s="7" t="s">
        <v>385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384</v>
      </c>
      <c r="C154" s="16" t="s">
        <v>1</v>
      </c>
      <c r="D154" s="17">
        <v>45323</v>
      </c>
      <c r="E154" s="18" t="s">
        <v>151</v>
      </c>
      <c r="F154" s="19">
        <v>163</v>
      </c>
      <c r="G154" s="19">
        <v>162</v>
      </c>
      <c r="H154" s="20">
        <v>44380.06</v>
      </c>
      <c r="I154" s="20">
        <v>78887.87</v>
      </c>
      <c r="J154" s="20">
        <v>0</v>
      </c>
      <c r="K154" s="20">
        <v>123267.93</v>
      </c>
      <c r="L154" s="20">
        <v>851.25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115567.96</v>
      </c>
      <c r="U154" s="20">
        <v>341.73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115909.69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79739.12</v>
      </c>
      <c r="AW154" s="20">
        <v>115909.69</v>
      </c>
      <c r="AX154" s="21">
        <v>43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471</v>
      </c>
      <c r="BG154" s="15"/>
      <c r="BH154" s="18" t="s">
        <v>592</v>
      </c>
      <c r="BI154" s="18" t="s">
        <v>593</v>
      </c>
      <c r="BJ154" s="18" t="s">
        <v>595</v>
      </c>
      <c r="BK154" s="18" t="s">
        <v>461</v>
      </c>
      <c r="BL154" s="16" t="s">
        <v>0</v>
      </c>
      <c r="BM154" s="22">
        <v>993902.78638971003</v>
      </c>
      <c r="BN154" s="16" t="s">
        <v>385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384</v>
      </c>
      <c r="C155" s="7" t="s">
        <v>1</v>
      </c>
      <c r="D155" s="8">
        <v>45323</v>
      </c>
      <c r="E155" s="9" t="s">
        <v>152</v>
      </c>
      <c r="F155" s="10">
        <v>166</v>
      </c>
      <c r="G155" s="10">
        <v>165</v>
      </c>
      <c r="H155" s="11">
        <v>34969.21</v>
      </c>
      <c r="I155" s="11">
        <v>62532.59</v>
      </c>
      <c r="J155" s="11">
        <v>0</v>
      </c>
      <c r="K155" s="11">
        <v>97501.8</v>
      </c>
      <c r="L155" s="11">
        <v>670.68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92556.85</v>
      </c>
      <c r="U155" s="11">
        <v>269.26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92826.11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63203.27</v>
      </c>
      <c r="AW155" s="11">
        <v>92826.11</v>
      </c>
      <c r="AX155" s="12">
        <v>43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471</v>
      </c>
      <c r="BG155" s="6"/>
      <c r="BH155" s="9" t="s">
        <v>592</v>
      </c>
      <c r="BI155" s="9" t="s">
        <v>593</v>
      </c>
      <c r="BJ155" s="9" t="s">
        <v>601</v>
      </c>
      <c r="BK155" s="9" t="s">
        <v>461</v>
      </c>
      <c r="BL155" s="7" t="s">
        <v>0</v>
      </c>
      <c r="BM155" s="13">
        <v>786151.84580460005</v>
      </c>
      <c r="BN155" s="7" t="s">
        <v>385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384</v>
      </c>
      <c r="C156" s="16" t="s">
        <v>1</v>
      </c>
      <c r="D156" s="17">
        <v>45323</v>
      </c>
      <c r="E156" s="18" t="s">
        <v>153</v>
      </c>
      <c r="F156" s="19">
        <v>148</v>
      </c>
      <c r="G156" s="19">
        <v>147</v>
      </c>
      <c r="H156" s="20">
        <v>83774.16</v>
      </c>
      <c r="I156" s="20">
        <v>39086.92</v>
      </c>
      <c r="J156" s="20">
        <v>0</v>
      </c>
      <c r="K156" s="20">
        <v>122861.08</v>
      </c>
      <c r="L156" s="20">
        <v>484.31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146553.92000000001</v>
      </c>
      <c r="U156" s="20">
        <v>770.02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147323.94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39571.230000000003</v>
      </c>
      <c r="AW156" s="20">
        <v>147323.94</v>
      </c>
      <c r="AX156" s="21">
        <v>103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458</v>
      </c>
      <c r="BG156" s="15"/>
      <c r="BH156" s="18" t="s">
        <v>592</v>
      </c>
      <c r="BI156" s="18" t="s">
        <v>593</v>
      </c>
      <c r="BJ156" s="18" t="s">
        <v>619</v>
      </c>
      <c r="BK156" s="18" t="s">
        <v>461</v>
      </c>
      <c r="BL156" s="16" t="s">
        <v>0</v>
      </c>
      <c r="BM156" s="22">
        <v>990622.37640276004</v>
      </c>
      <c r="BN156" s="16" t="s">
        <v>385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384</v>
      </c>
      <c r="C157" s="7" t="s">
        <v>1</v>
      </c>
      <c r="D157" s="8">
        <v>45323</v>
      </c>
      <c r="E157" s="9" t="s">
        <v>622</v>
      </c>
      <c r="F157" s="10">
        <v>0</v>
      </c>
      <c r="G157" s="10">
        <v>0</v>
      </c>
      <c r="H157" s="11">
        <v>52009.72</v>
      </c>
      <c r="I157" s="11">
        <v>0</v>
      </c>
      <c r="J157" s="11">
        <v>0</v>
      </c>
      <c r="K157" s="11">
        <v>52009.72</v>
      </c>
      <c r="L157" s="11">
        <v>356.06</v>
      </c>
      <c r="M157" s="11">
        <v>0</v>
      </c>
      <c r="N157" s="11"/>
      <c r="O157" s="11">
        <v>0</v>
      </c>
      <c r="P157" s="11">
        <v>0</v>
      </c>
      <c r="Q157" s="11">
        <v>0</v>
      </c>
      <c r="R157" s="11">
        <v>0</v>
      </c>
      <c r="S157" s="11">
        <v>52009.72</v>
      </c>
      <c r="T157" s="11">
        <v>0</v>
      </c>
      <c r="U157" s="11">
        <v>430.81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430.81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0</v>
      </c>
      <c r="AV157" s="11">
        <v>356.06</v>
      </c>
      <c r="AW157" s="11">
        <v>430.81</v>
      </c>
      <c r="AX157" s="12">
        <v>93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53.071142857142902</v>
      </c>
      <c r="BD157" s="13">
        <v>10.69</v>
      </c>
      <c r="BE157" s="13"/>
      <c r="BF157" s="9" t="s">
        <v>458</v>
      </c>
      <c r="BG157" s="6"/>
      <c r="BH157" s="9" t="s">
        <v>592</v>
      </c>
      <c r="BI157" s="9" t="s">
        <v>593</v>
      </c>
      <c r="BJ157" s="9" t="s">
        <v>603</v>
      </c>
      <c r="BK157" s="9" t="s">
        <v>2</v>
      </c>
      <c r="BL157" s="7" t="s">
        <v>0</v>
      </c>
      <c r="BM157" s="13">
        <v>419351.61584484001</v>
      </c>
      <c r="BN157" s="7" t="s">
        <v>385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95</v>
      </c>
    </row>
    <row r="158" spans="1:72" s="2" customFormat="1" ht="18.2" customHeight="1" x14ac:dyDescent="0.15">
      <c r="A158" s="15">
        <v>156</v>
      </c>
      <c r="B158" s="16" t="s">
        <v>384</v>
      </c>
      <c r="C158" s="16" t="s">
        <v>1</v>
      </c>
      <c r="D158" s="17">
        <v>45323</v>
      </c>
      <c r="E158" s="18" t="s">
        <v>154</v>
      </c>
      <c r="F158" s="19">
        <v>168</v>
      </c>
      <c r="G158" s="19">
        <v>167</v>
      </c>
      <c r="H158" s="20">
        <v>86108.33</v>
      </c>
      <c r="I158" s="20">
        <v>143019</v>
      </c>
      <c r="J158" s="20">
        <v>0</v>
      </c>
      <c r="K158" s="20">
        <v>229127.33</v>
      </c>
      <c r="L158" s="20">
        <v>1584.94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243802.85</v>
      </c>
      <c r="U158" s="20">
        <v>717.57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244520.42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144603.94</v>
      </c>
      <c r="AW158" s="20">
        <v>244520.42</v>
      </c>
      <c r="AX158" s="21">
        <v>44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458</v>
      </c>
      <c r="BG158" s="15"/>
      <c r="BH158" s="18" t="s">
        <v>592</v>
      </c>
      <c r="BI158" s="18" t="s">
        <v>593</v>
      </c>
      <c r="BJ158" s="18" t="s">
        <v>623</v>
      </c>
      <c r="BK158" s="18" t="s">
        <v>461</v>
      </c>
      <c r="BL158" s="16" t="s">
        <v>0</v>
      </c>
      <c r="BM158" s="22">
        <v>1847441.5180415099</v>
      </c>
      <c r="BN158" s="16" t="s">
        <v>385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384</v>
      </c>
      <c r="C159" s="7" t="s">
        <v>1</v>
      </c>
      <c r="D159" s="8">
        <v>45323</v>
      </c>
      <c r="E159" s="9" t="s">
        <v>155</v>
      </c>
      <c r="F159" s="10">
        <v>185</v>
      </c>
      <c r="G159" s="10">
        <v>184</v>
      </c>
      <c r="H159" s="11">
        <v>72489.119999999995</v>
      </c>
      <c r="I159" s="11">
        <v>133090.96</v>
      </c>
      <c r="J159" s="11">
        <v>0</v>
      </c>
      <c r="K159" s="11">
        <v>205580.08</v>
      </c>
      <c r="L159" s="11">
        <v>1353.49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220789.17</v>
      </c>
      <c r="U159" s="11">
        <v>559.38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221348.55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134444.45000000001</v>
      </c>
      <c r="AW159" s="11">
        <v>221348.55</v>
      </c>
      <c r="AX159" s="12">
        <v>44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458</v>
      </c>
      <c r="BG159" s="6"/>
      <c r="BH159" s="9" t="s">
        <v>592</v>
      </c>
      <c r="BI159" s="9" t="s">
        <v>593</v>
      </c>
      <c r="BJ159" s="9" t="s">
        <v>601</v>
      </c>
      <c r="BK159" s="9" t="s">
        <v>461</v>
      </c>
      <c r="BL159" s="7" t="s">
        <v>0</v>
      </c>
      <c r="BM159" s="13">
        <v>1657581.28929576</v>
      </c>
      <c r="BN159" s="7" t="s">
        <v>385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384</v>
      </c>
      <c r="C160" s="16" t="s">
        <v>1</v>
      </c>
      <c r="D160" s="17">
        <v>45323</v>
      </c>
      <c r="E160" s="18" t="s">
        <v>59</v>
      </c>
      <c r="F160" s="19">
        <v>165</v>
      </c>
      <c r="G160" s="19">
        <v>164</v>
      </c>
      <c r="H160" s="20">
        <v>45377.46</v>
      </c>
      <c r="I160" s="20">
        <v>23477.85</v>
      </c>
      <c r="J160" s="20">
        <v>0</v>
      </c>
      <c r="K160" s="20">
        <v>68855.31</v>
      </c>
      <c r="L160" s="20">
        <v>267.3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85204.35</v>
      </c>
      <c r="U160" s="20">
        <v>391.38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85595.73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23745.15</v>
      </c>
      <c r="AW160" s="20">
        <v>85595.73</v>
      </c>
      <c r="AX160" s="21">
        <v>104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458</v>
      </c>
      <c r="BG160" s="15"/>
      <c r="BH160" s="18" t="s">
        <v>592</v>
      </c>
      <c r="BI160" s="18" t="s">
        <v>593</v>
      </c>
      <c r="BJ160" s="18" t="s">
        <v>624</v>
      </c>
      <c r="BK160" s="18" t="s">
        <v>461</v>
      </c>
      <c r="BL160" s="16" t="s">
        <v>0</v>
      </c>
      <c r="BM160" s="22">
        <v>555176.71519857005</v>
      </c>
      <c r="BN160" s="16" t="s">
        <v>385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384</v>
      </c>
      <c r="C161" s="7" t="s">
        <v>1</v>
      </c>
      <c r="D161" s="8">
        <v>45323</v>
      </c>
      <c r="E161" s="9" t="s">
        <v>10</v>
      </c>
      <c r="F161" s="10">
        <v>175</v>
      </c>
      <c r="G161" s="10">
        <v>174</v>
      </c>
      <c r="H161" s="11">
        <v>54725.77</v>
      </c>
      <c r="I161" s="11">
        <v>28457.52</v>
      </c>
      <c r="J161" s="11">
        <v>0</v>
      </c>
      <c r="K161" s="11">
        <v>83183.289999999994</v>
      </c>
      <c r="L161" s="11">
        <v>313.39999999999998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110794.04</v>
      </c>
      <c r="U161" s="11">
        <v>450.57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111244.61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28770.92</v>
      </c>
      <c r="AW161" s="11">
        <v>111244.61</v>
      </c>
      <c r="AX161" s="12">
        <v>105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458</v>
      </c>
      <c r="BG161" s="6"/>
      <c r="BH161" s="9" t="s">
        <v>592</v>
      </c>
      <c r="BI161" s="9" t="s">
        <v>593</v>
      </c>
      <c r="BJ161" s="9" t="s">
        <v>603</v>
      </c>
      <c r="BK161" s="9" t="s">
        <v>461</v>
      </c>
      <c r="BL161" s="7" t="s">
        <v>0</v>
      </c>
      <c r="BM161" s="13">
        <v>670702.45855562994</v>
      </c>
      <c r="BN161" s="7" t="s">
        <v>385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384</v>
      </c>
      <c r="C162" s="16" t="s">
        <v>1</v>
      </c>
      <c r="D162" s="17">
        <v>45323</v>
      </c>
      <c r="E162" s="18" t="s">
        <v>625</v>
      </c>
      <c r="F162" s="19">
        <v>0</v>
      </c>
      <c r="G162" s="19">
        <v>0</v>
      </c>
      <c r="H162" s="20">
        <v>23676.95</v>
      </c>
      <c r="I162" s="20">
        <v>0</v>
      </c>
      <c r="J162" s="20">
        <v>0</v>
      </c>
      <c r="K162" s="20">
        <v>23676.95</v>
      </c>
      <c r="L162" s="20">
        <v>416.04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23676.95</v>
      </c>
      <c r="T162" s="20">
        <v>0</v>
      </c>
      <c r="U162" s="20">
        <v>191.58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191.58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416.04</v>
      </c>
      <c r="AW162" s="20">
        <v>191.58</v>
      </c>
      <c r="AX162" s="21">
        <v>46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31.153881578947399</v>
      </c>
      <c r="BD162" s="22">
        <v>9.7100000000000009</v>
      </c>
      <c r="BE162" s="22"/>
      <c r="BF162" s="18" t="s">
        <v>458</v>
      </c>
      <c r="BG162" s="15"/>
      <c r="BH162" s="18" t="s">
        <v>592</v>
      </c>
      <c r="BI162" s="18" t="s">
        <v>593</v>
      </c>
      <c r="BJ162" s="18" t="s">
        <v>626</v>
      </c>
      <c r="BK162" s="18" t="s">
        <v>2</v>
      </c>
      <c r="BL162" s="16" t="s">
        <v>0</v>
      </c>
      <c r="BM162" s="22">
        <v>190905.99297165</v>
      </c>
      <c r="BN162" s="16" t="s">
        <v>385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70</v>
      </c>
    </row>
    <row r="163" spans="1:72" s="2" customFormat="1" ht="18.2" customHeight="1" x14ac:dyDescent="0.15">
      <c r="A163" s="6">
        <v>161</v>
      </c>
      <c r="B163" s="7" t="s">
        <v>384</v>
      </c>
      <c r="C163" s="7" t="s">
        <v>1</v>
      </c>
      <c r="D163" s="8">
        <v>45323</v>
      </c>
      <c r="E163" s="9" t="s">
        <v>156</v>
      </c>
      <c r="F163" s="10">
        <v>115</v>
      </c>
      <c r="G163" s="10">
        <v>114</v>
      </c>
      <c r="H163" s="11">
        <v>66743.75</v>
      </c>
      <c r="I163" s="11">
        <v>26377.119999999999</v>
      </c>
      <c r="J163" s="11">
        <v>0</v>
      </c>
      <c r="K163" s="11">
        <v>93120.87</v>
      </c>
      <c r="L163" s="11">
        <v>368.68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84909.53</v>
      </c>
      <c r="U163" s="11">
        <v>599.03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85508.56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26745.8</v>
      </c>
      <c r="AW163" s="11">
        <v>85508.56</v>
      </c>
      <c r="AX163" s="12">
        <v>107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458</v>
      </c>
      <c r="BG163" s="6"/>
      <c r="BH163" s="9" t="s">
        <v>592</v>
      </c>
      <c r="BI163" s="9" t="s">
        <v>593</v>
      </c>
      <c r="BJ163" s="9" t="s">
        <v>627</v>
      </c>
      <c r="BK163" s="9" t="s">
        <v>461</v>
      </c>
      <c r="BL163" s="7" t="s">
        <v>0</v>
      </c>
      <c r="BM163" s="13">
        <v>750828.63940389</v>
      </c>
      <c r="BN163" s="7" t="s">
        <v>385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384</v>
      </c>
      <c r="C164" s="16" t="s">
        <v>1</v>
      </c>
      <c r="D164" s="17">
        <v>45323</v>
      </c>
      <c r="E164" s="18" t="s">
        <v>157</v>
      </c>
      <c r="F164" s="19">
        <v>115</v>
      </c>
      <c r="G164" s="19">
        <v>114</v>
      </c>
      <c r="H164" s="20">
        <v>63763.79</v>
      </c>
      <c r="I164" s="20">
        <v>25071.439999999999</v>
      </c>
      <c r="J164" s="20">
        <v>0</v>
      </c>
      <c r="K164" s="20">
        <v>88835.23</v>
      </c>
      <c r="L164" s="20">
        <v>343.51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80743.539999999994</v>
      </c>
      <c r="U164" s="20">
        <v>540.92999999999995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81284.47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25414.95</v>
      </c>
      <c r="AW164" s="20">
        <v>81284.47</v>
      </c>
      <c r="AX164" s="21">
        <v>108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458</v>
      </c>
      <c r="BG164" s="15"/>
      <c r="BH164" s="18" t="s">
        <v>592</v>
      </c>
      <c r="BI164" s="18" t="s">
        <v>593</v>
      </c>
      <c r="BJ164" s="18" t="s">
        <v>597</v>
      </c>
      <c r="BK164" s="18" t="s">
        <v>461</v>
      </c>
      <c r="BL164" s="16" t="s">
        <v>0</v>
      </c>
      <c r="BM164" s="22">
        <v>716273.75122281001</v>
      </c>
      <c r="BN164" s="16" t="s">
        <v>385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384</v>
      </c>
      <c r="C165" s="7" t="s">
        <v>1</v>
      </c>
      <c r="D165" s="8">
        <v>45323</v>
      </c>
      <c r="E165" s="9" t="s">
        <v>60</v>
      </c>
      <c r="F165" s="10">
        <v>175</v>
      </c>
      <c r="G165" s="10">
        <v>174</v>
      </c>
      <c r="H165" s="11">
        <v>28122.93</v>
      </c>
      <c r="I165" s="11">
        <v>51131.78</v>
      </c>
      <c r="J165" s="11">
        <v>0</v>
      </c>
      <c r="K165" s="11">
        <v>79254.710000000006</v>
      </c>
      <c r="L165" s="11">
        <v>517.53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74313.59</v>
      </c>
      <c r="U165" s="11">
        <v>203.43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74517.02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51649.31</v>
      </c>
      <c r="AW165" s="11">
        <v>74517.02</v>
      </c>
      <c r="AX165" s="12">
        <v>45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458</v>
      </c>
      <c r="BG165" s="6"/>
      <c r="BH165" s="9" t="s">
        <v>592</v>
      </c>
      <c r="BI165" s="9" t="s">
        <v>593</v>
      </c>
      <c r="BJ165" s="9" t="s">
        <v>603</v>
      </c>
      <c r="BK165" s="9" t="s">
        <v>461</v>
      </c>
      <c r="BL165" s="7" t="s">
        <v>0</v>
      </c>
      <c r="BM165" s="13">
        <v>639026.52623037004</v>
      </c>
      <c r="BN165" s="7" t="s">
        <v>385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384</v>
      </c>
      <c r="C166" s="16" t="s">
        <v>1</v>
      </c>
      <c r="D166" s="17">
        <v>45323</v>
      </c>
      <c r="E166" s="18" t="s">
        <v>628</v>
      </c>
      <c r="F166" s="19">
        <v>0</v>
      </c>
      <c r="G166" s="19">
        <v>0</v>
      </c>
      <c r="H166" s="20">
        <v>26404.28</v>
      </c>
      <c r="I166" s="20">
        <v>0</v>
      </c>
      <c r="J166" s="20">
        <v>0</v>
      </c>
      <c r="K166" s="20">
        <v>26404.28</v>
      </c>
      <c r="L166" s="20">
        <v>174.63</v>
      </c>
      <c r="M166" s="20">
        <v>0</v>
      </c>
      <c r="N166" s="20"/>
      <c r="O166" s="20">
        <v>0</v>
      </c>
      <c r="P166" s="20">
        <v>174.63</v>
      </c>
      <c r="Q166" s="20">
        <v>0</v>
      </c>
      <c r="R166" s="20">
        <v>0</v>
      </c>
      <c r="S166" s="20">
        <v>26229.65</v>
      </c>
      <c r="T166" s="20">
        <v>0</v>
      </c>
      <c r="U166" s="20">
        <v>152.69999999999999</v>
      </c>
      <c r="V166" s="20">
        <v>0</v>
      </c>
      <c r="W166" s="20">
        <v>0</v>
      </c>
      <c r="X166" s="20">
        <v>152.69999999999999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44.62</v>
      </c>
      <c r="AI166" s="20">
        <v>34.159999999999997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484.61</v>
      </c>
      <c r="AV166" s="20">
        <v>0</v>
      </c>
      <c r="AW166" s="20">
        <v>0</v>
      </c>
      <c r="AX166" s="21">
        <v>108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47.690272727272699</v>
      </c>
      <c r="BD166" s="22">
        <v>6.94</v>
      </c>
      <c r="BE166" s="22"/>
      <c r="BF166" s="18" t="s">
        <v>458</v>
      </c>
      <c r="BG166" s="15"/>
      <c r="BH166" s="18" t="s">
        <v>592</v>
      </c>
      <c r="BI166" s="18" t="s">
        <v>593</v>
      </c>
      <c r="BJ166" s="18"/>
      <c r="BK166" s="18" t="s">
        <v>2</v>
      </c>
      <c r="BL166" s="16" t="s">
        <v>0</v>
      </c>
      <c r="BM166" s="22">
        <v>211488.27777854999</v>
      </c>
      <c r="BN166" s="16" t="s">
        <v>385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384</v>
      </c>
      <c r="C167" s="7" t="s">
        <v>1</v>
      </c>
      <c r="D167" s="8">
        <v>45323</v>
      </c>
      <c r="E167" s="9" t="s">
        <v>629</v>
      </c>
      <c r="F167" s="10">
        <v>0</v>
      </c>
      <c r="G167" s="10">
        <v>0</v>
      </c>
      <c r="H167" s="11">
        <v>26404.28</v>
      </c>
      <c r="I167" s="11">
        <v>0</v>
      </c>
      <c r="J167" s="11">
        <v>0</v>
      </c>
      <c r="K167" s="11">
        <v>26404.28</v>
      </c>
      <c r="L167" s="11">
        <v>174.63</v>
      </c>
      <c r="M167" s="11">
        <v>0</v>
      </c>
      <c r="N167" s="11"/>
      <c r="O167" s="11">
        <v>0</v>
      </c>
      <c r="P167" s="11">
        <v>174.63</v>
      </c>
      <c r="Q167" s="11">
        <v>0</v>
      </c>
      <c r="R167" s="11">
        <v>0</v>
      </c>
      <c r="S167" s="11">
        <v>26229.65</v>
      </c>
      <c r="T167" s="11">
        <v>0</v>
      </c>
      <c r="U167" s="11">
        <v>152.69999999999999</v>
      </c>
      <c r="V167" s="11">
        <v>0</v>
      </c>
      <c r="W167" s="11">
        <v>0</v>
      </c>
      <c r="X167" s="11">
        <v>152.69999999999999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44.62</v>
      </c>
      <c r="AI167" s="11">
        <v>34.159999999999997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484.61</v>
      </c>
      <c r="AV167" s="11">
        <v>0</v>
      </c>
      <c r="AW167" s="11">
        <v>0</v>
      </c>
      <c r="AX167" s="12">
        <v>108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47.690272727272699</v>
      </c>
      <c r="BD167" s="13">
        <v>6.94</v>
      </c>
      <c r="BE167" s="13"/>
      <c r="BF167" s="9" t="s">
        <v>458</v>
      </c>
      <c r="BG167" s="6"/>
      <c r="BH167" s="9" t="s">
        <v>592</v>
      </c>
      <c r="BI167" s="9" t="s">
        <v>593</v>
      </c>
      <c r="BJ167" s="9"/>
      <c r="BK167" s="9" t="s">
        <v>2</v>
      </c>
      <c r="BL167" s="7" t="s">
        <v>0</v>
      </c>
      <c r="BM167" s="13">
        <v>211488.27777854999</v>
      </c>
      <c r="BN167" s="7" t="s">
        <v>385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384</v>
      </c>
      <c r="C168" s="16" t="s">
        <v>1</v>
      </c>
      <c r="D168" s="17">
        <v>45323</v>
      </c>
      <c r="E168" s="18" t="s">
        <v>630</v>
      </c>
      <c r="F168" s="19">
        <v>0</v>
      </c>
      <c r="G168" s="19">
        <v>0</v>
      </c>
      <c r="H168" s="20">
        <v>26014.560000000001</v>
      </c>
      <c r="I168" s="20">
        <v>0</v>
      </c>
      <c r="J168" s="20">
        <v>0</v>
      </c>
      <c r="K168" s="20">
        <v>26014.560000000001</v>
      </c>
      <c r="L168" s="20">
        <v>176.87</v>
      </c>
      <c r="M168" s="20">
        <v>0</v>
      </c>
      <c r="N168" s="20"/>
      <c r="O168" s="20">
        <v>0</v>
      </c>
      <c r="P168" s="20">
        <v>176.87</v>
      </c>
      <c r="Q168" s="20">
        <v>11.42</v>
      </c>
      <c r="R168" s="20">
        <v>0</v>
      </c>
      <c r="S168" s="20">
        <v>25826.27</v>
      </c>
      <c r="T168" s="20">
        <v>0</v>
      </c>
      <c r="U168" s="20">
        <v>150.46</v>
      </c>
      <c r="V168" s="20">
        <v>0</v>
      </c>
      <c r="W168" s="20">
        <v>0</v>
      </c>
      <c r="X168" s="20">
        <v>150.46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44.62</v>
      </c>
      <c r="AI168" s="20">
        <v>34.159999999999997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496.03000000000003</v>
      </c>
      <c r="AV168" s="20">
        <v>0</v>
      </c>
      <c r="AW168" s="20">
        <v>0</v>
      </c>
      <c r="AX168" s="21">
        <v>108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46.956854545454497</v>
      </c>
      <c r="BD168" s="22">
        <v>6.94</v>
      </c>
      <c r="BE168" s="22"/>
      <c r="BF168" s="18" t="s">
        <v>471</v>
      </c>
      <c r="BG168" s="15"/>
      <c r="BH168" s="18" t="s">
        <v>592</v>
      </c>
      <c r="BI168" s="18" t="s">
        <v>593</v>
      </c>
      <c r="BJ168" s="18"/>
      <c r="BK168" s="18" t="s">
        <v>2</v>
      </c>
      <c r="BL168" s="16" t="s">
        <v>0</v>
      </c>
      <c r="BM168" s="22">
        <v>208235.84621769001</v>
      </c>
      <c r="BN168" s="16" t="s">
        <v>385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384</v>
      </c>
      <c r="C169" s="7" t="s">
        <v>1</v>
      </c>
      <c r="D169" s="8">
        <v>45323</v>
      </c>
      <c r="E169" s="9" t="s">
        <v>631</v>
      </c>
      <c r="F169" s="10">
        <v>0</v>
      </c>
      <c r="G169" s="10">
        <v>0</v>
      </c>
      <c r="H169" s="11">
        <v>26232.68</v>
      </c>
      <c r="I169" s="11">
        <v>0</v>
      </c>
      <c r="J169" s="11">
        <v>0</v>
      </c>
      <c r="K169" s="11">
        <v>26232.68</v>
      </c>
      <c r="L169" s="11">
        <v>175.62</v>
      </c>
      <c r="M169" s="11">
        <v>0</v>
      </c>
      <c r="N169" s="11"/>
      <c r="O169" s="11">
        <v>0</v>
      </c>
      <c r="P169" s="11">
        <v>175.62</v>
      </c>
      <c r="Q169" s="11">
        <v>28.16</v>
      </c>
      <c r="R169" s="11">
        <v>0</v>
      </c>
      <c r="S169" s="11">
        <v>26028.9</v>
      </c>
      <c r="T169" s="11">
        <v>0</v>
      </c>
      <c r="U169" s="11">
        <v>151.71</v>
      </c>
      <c r="V169" s="11">
        <v>0</v>
      </c>
      <c r="W169" s="11">
        <v>0</v>
      </c>
      <c r="X169" s="11">
        <v>151.71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34.159999999999997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512.77</v>
      </c>
      <c r="AV169" s="11">
        <v>0</v>
      </c>
      <c r="AW169" s="11">
        <v>0</v>
      </c>
      <c r="AX169" s="12">
        <v>109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47.325272727272697</v>
      </c>
      <c r="BD169" s="13">
        <v>6.94</v>
      </c>
      <c r="BE169" s="13"/>
      <c r="BF169" s="9" t="s">
        <v>458</v>
      </c>
      <c r="BG169" s="6"/>
      <c r="BH169" s="9" t="s">
        <v>592</v>
      </c>
      <c r="BI169" s="9" t="s">
        <v>593</v>
      </c>
      <c r="BJ169" s="9"/>
      <c r="BK169" s="9" t="s">
        <v>2</v>
      </c>
      <c r="BL169" s="7" t="s">
        <v>0</v>
      </c>
      <c r="BM169" s="13">
        <v>209869.6411683</v>
      </c>
      <c r="BN169" s="7" t="s">
        <v>385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384</v>
      </c>
      <c r="C170" s="16" t="s">
        <v>1</v>
      </c>
      <c r="D170" s="17">
        <v>45323</v>
      </c>
      <c r="E170" s="18" t="s">
        <v>11</v>
      </c>
      <c r="F170" s="19">
        <v>195</v>
      </c>
      <c r="G170" s="19">
        <v>194</v>
      </c>
      <c r="H170" s="20">
        <v>25576.76</v>
      </c>
      <c r="I170" s="20">
        <v>19621.189999999999</v>
      </c>
      <c r="J170" s="20">
        <v>0</v>
      </c>
      <c r="K170" s="20">
        <v>45197.95</v>
      </c>
      <c r="L170" s="20">
        <v>167.65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41267.65</v>
      </c>
      <c r="U170" s="20">
        <v>146.21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41413.86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19788.84</v>
      </c>
      <c r="AW170" s="20">
        <v>41413.86</v>
      </c>
      <c r="AX170" s="21">
        <v>109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458</v>
      </c>
      <c r="BG170" s="15"/>
      <c r="BH170" s="18" t="s">
        <v>592</v>
      </c>
      <c r="BI170" s="18" t="s">
        <v>593</v>
      </c>
      <c r="BJ170" s="18"/>
      <c r="BK170" s="18" t="s">
        <v>461</v>
      </c>
      <c r="BL170" s="16" t="s">
        <v>0</v>
      </c>
      <c r="BM170" s="22">
        <v>364428.67535864998</v>
      </c>
      <c r="BN170" s="16" t="s">
        <v>385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384</v>
      </c>
      <c r="C171" s="7" t="s">
        <v>1</v>
      </c>
      <c r="D171" s="8">
        <v>45323</v>
      </c>
      <c r="E171" s="9" t="s">
        <v>158</v>
      </c>
      <c r="F171" s="10">
        <v>158</v>
      </c>
      <c r="G171" s="10">
        <v>157</v>
      </c>
      <c r="H171" s="11">
        <v>64104.19</v>
      </c>
      <c r="I171" s="11">
        <v>29073.59</v>
      </c>
      <c r="J171" s="11">
        <v>0</v>
      </c>
      <c r="K171" s="11">
        <v>93177.78</v>
      </c>
      <c r="L171" s="11">
        <v>340.4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116565.58</v>
      </c>
      <c r="U171" s="11">
        <v>543.80999999999995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117109.39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29413.99</v>
      </c>
      <c r="AW171" s="11">
        <v>117109.39</v>
      </c>
      <c r="AX171" s="12">
        <v>109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458</v>
      </c>
      <c r="BG171" s="6"/>
      <c r="BH171" s="9" t="s">
        <v>592</v>
      </c>
      <c r="BI171" s="9" t="s">
        <v>593</v>
      </c>
      <c r="BJ171" s="9" t="s">
        <v>597</v>
      </c>
      <c r="BK171" s="9" t="s">
        <v>461</v>
      </c>
      <c r="BL171" s="7" t="s">
        <v>0</v>
      </c>
      <c r="BM171" s="13">
        <v>751287.50171765999</v>
      </c>
      <c r="BN171" s="7" t="s">
        <v>385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384</v>
      </c>
      <c r="C172" s="16" t="s">
        <v>1</v>
      </c>
      <c r="D172" s="17">
        <v>45323</v>
      </c>
      <c r="E172" s="18" t="s">
        <v>61</v>
      </c>
      <c r="F172" s="19">
        <v>198</v>
      </c>
      <c r="G172" s="19">
        <v>197</v>
      </c>
      <c r="H172" s="20">
        <v>56803.89</v>
      </c>
      <c r="I172" s="20">
        <v>28504.09</v>
      </c>
      <c r="J172" s="20">
        <v>0</v>
      </c>
      <c r="K172" s="20">
        <v>85307.98</v>
      </c>
      <c r="L172" s="20">
        <v>304.20999999999998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130517.63</v>
      </c>
      <c r="U172" s="20">
        <v>498.93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131016.56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28808.3</v>
      </c>
      <c r="AW172" s="20">
        <v>131016.56</v>
      </c>
      <c r="AX172" s="21">
        <v>110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471</v>
      </c>
      <c r="BG172" s="15"/>
      <c r="BH172" s="18" t="s">
        <v>592</v>
      </c>
      <c r="BI172" s="18" t="s">
        <v>593</v>
      </c>
      <c r="BJ172" s="18" t="s">
        <v>603</v>
      </c>
      <c r="BK172" s="18" t="s">
        <v>461</v>
      </c>
      <c r="BL172" s="16" t="s">
        <v>0</v>
      </c>
      <c r="BM172" s="22">
        <v>687833.72141706001</v>
      </c>
      <c r="BN172" s="16" t="s">
        <v>385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384</v>
      </c>
      <c r="C173" s="7" t="s">
        <v>1</v>
      </c>
      <c r="D173" s="8">
        <v>45323</v>
      </c>
      <c r="E173" s="9" t="s">
        <v>632</v>
      </c>
      <c r="F173" s="10">
        <v>0</v>
      </c>
      <c r="G173" s="10">
        <v>0</v>
      </c>
      <c r="H173" s="11">
        <v>42438.32</v>
      </c>
      <c r="I173" s="11">
        <v>0</v>
      </c>
      <c r="J173" s="11">
        <v>0</v>
      </c>
      <c r="K173" s="11">
        <v>42438.32</v>
      </c>
      <c r="L173" s="11">
        <v>304.38</v>
      </c>
      <c r="M173" s="11">
        <v>0</v>
      </c>
      <c r="N173" s="11"/>
      <c r="O173" s="11">
        <v>0</v>
      </c>
      <c r="P173" s="11">
        <v>304.38</v>
      </c>
      <c r="Q173" s="11">
        <v>1.95</v>
      </c>
      <c r="R173" s="11">
        <v>0</v>
      </c>
      <c r="S173" s="11">
        <v>42131.99</v>
      </c>
      <c r="T173" s="11">
        <v>0</v>
      </c>
      <c r="U173" s="11">
        <v>344.46</v>
      </c>
      <c r="V173" s="11">
        <v>0</v>
      </c>
      <c r="W173" s="11">
        <v>0</v>
      </c>
      <c r="X173" s="11">
        <v>344.46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91.54</v>
      </c>
      <c r="AI173" s="11">
        <v>34.159999999999997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933.49000000000012</v>
      </c>
      <c r="AV173" s="11">
        <v>0</v>
      </c>
      <c r="AW173" s="11">
        <v>0</v>
      </c>
      <c r="AX173" s="12">
        <v>97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51.317892813641897</v>
      </c>
      <c r="BD173" s="13">
        <v>10.49</v>
      </c>
      <c r="BE173" s="13"/>
      <c r="BF173" s="9" t="s">
        <v>458</v>
      </c>
      <c r="BG173" s="6"/>
      <c r="BH173" s="9" t="s">
        <v>592</v>
      </c>
      <c r="BI173" s="9" t="s">
        <v>593</v>
      </c>
      <c r="BJ173" s="9" t="s">
        <v>597</v>
      </c>
      <c r="BK173" s="9" t="s">
        <v>2</v>
      </c>
      <c r="BL173" s="7" t="s">
        <v>0</v>
      </c>
      <c r="BM173" s="13">
        <v>339708.00237453001</v>
      </c>
      <c r="BN173" s="7" t="s">
        <v>385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384</v>
      </c>
      <c r="C174" s="16" t="s">
        <v>1</v>
      </c>
      <c r="D174" s="17">
        <v>45323</v>
      </c>
      <c r="E174" s="18" t="s">
        <v>633</v>
      </c>
      <c r="F174" s="19">
        <v>0</v>
      </c>
      <c r="G174" s="19">
        <v>0</v>
      </c>
      <c r="H174" s="20">
        <v>41570.949999999997</v>
      </c>
      <c r="I174" s="20">
        <v>0</v>
      </c>
      <c r="J174" s="20">
        <v>0</v>
      </c>
      <c r="K174" s="20">
        <v>41570.949999999997</v>
      </c>
      <c r="L174" s="20">
        <v>311.95999999999998</v>
      </c>
      <c r="M174" s="20">
        <v>0</v>
      </c>
      <c r="N174" s="20"/>
      <c r="O174" s="20">
        <v>0</v>
      </c>
      <c r="P174" s="20">
        <v>311.95999999999998</v>
      </c>
      <c r="Q174" s="20">
        <v>2.21</v>
      </c>
      <c r="R174" s="20">
        <v>0</v>
      </c>
      <c r="S174" s="20">
        <v>41256.78</v>
      </c>
      <c r="T174" s="20">
        <v>0</v>
      </c>
      <c r="U174" s="20">
        <v>337.42</v>
      </c>
      <c r="V174" s="20">
        <v>0</v>
      </c>
      <c r="W174" s="20">
        <v>0</v>
      </c>
      <c r="X174" s="20">
        <v>337.42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91.53</v>
      </c>
      <c r="AI174" s="20">
        <v>34.159999999999997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934.28</v>
      </c>
      <c r="AV174" s="20">
        <v>0</v>
      </c>
      <c r="AW174" s="20">
        <v>0</v>
      </c>
      <c r="AX174" s="21">
        <v>94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50.251863580998801</v>
      </c>
      <c r="BD174" s="22">
        <v>10.49</v>
      </c>
      <c r="BE174" s="22"/>
      <c r="BF174" s="18" t="s">
        <v>458</v>
      </c>
      <c r="BG174" s="15"/>
      <c r="BH174" s="18" t="s">
        <v>592</v>
      </c>
      <c r="BI174" s="18" t="s">
        <v>593</v>
      </c>
      <c r="BJ174" s="18" t="s">
        <v>618</v>
      </c>
      <c r="BK174" s="18" t="s">
        <v>2</v>
      </c>
      <c r="BL174" s="16" t="s">
        <v>0</v>
      </c>
      <c r="BM174" s="22">
        <v>332651.23053066002</v>
      </c>
      <c r="BN174" s="16" t="s">
        <v>385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384</v>
      </c>
      <c r="C175" s="7" t="s">
        <v>1</v>
      </c>
      <c r="D175" s="8">
        <v>45323</v>
      </c>
      <c r="E175" s="9" t="s">
        <v>159</v>
      </c>
      <c r="F175" s="10">
        <v>188</v>
      </c>
      <c r="G175" s="10">
        <v>187</v>
      </c>
      <c r="H175" s="11">
        <v>46042.66</v>
      </c>
      <c r="I175" s="11">
        <v>23276.240000000002</v>
      </c>
      <c r="J175" s="11">
        <v>0</v>
      </c>
      <c r="K175" s="11">
        <v>69318.899999999994</v>
      </c>
      <c r="L175" s="11">
        <v>245.43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97168.78</v>
      </c>
      <c r="U175" s="11">
        <v>369.11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97537.89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23521.67</v>
      </c>
      <c r="AW175" s="11">
        <v>97537.89</v>
      </c>
      <c r="AX175" s="12">
        <v>111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471</v>
      </c>
      <c r="BG175" s="6"/>
      <c r="BH175" s="9" t="s">
        <v>592</v>
      </c>
      <c r="BI175" s="9" t="s">
        <v>593</v>
      </c>
      <c r="BJ175" s="9" t="s">
        <v>603</v>
      </c>
      <c r="BK175" s="9" t="s">
        <v>461</v>
      </c>
      <c r="BL175" s="7" t="s">
        <v>0</v>
      </c>
      <c r="BM175" s="13">
        <v>558914.61679829995</v>
      </c>
      <c r="BN175" s="7" t="s">
        <v>385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384</v>
      </c>
      <c r="C176" s="16" t="s">
        <v>1</v>
      </c>
      <c r="D176" s="17">
        <v>45323</v>
      </c>
      <c r="E176" s="18" t="s">
        <v>160</v>
      </c>
      <c r="F176" s="19">
        <v>163</v>
      </c>
      <c r="G176" s="19">
        <v>162</v>
      </c>
      <c r="H176" s="20">
        <v>27897.49</v>
      </c>
      <c r="I176" s="20">
        <v>36874.379999999997</v>
      </c>
      <c r="J176" s="20">
        <v>0</v>
      </c>
      <c r="K176" s="20">
        <v>64771.87</v>
      </c>
      <c r="L176" s="20">
        <v>418.84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70048.78</v>
      </c>
      <c r="U176" s="20">
        <v>237.13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70285.91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37293.22</v>
      </c>
      <c r="AW176" s="20">
        <v>70285.91</v>
      </c>
      <c r="AX176" s="21">
        <v>52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458</v>
      </c>
      <c r="BG176" s="15"/>
      <c r="BH176" s="18" t="s">
        <v>592</v>
      </c>
      <c r="BI176" s="18" t="s">
        <v>593</v>
      </c>
      <c r="BJ176" s="18" t="s">
        <v>603</v>
      </c>
      <c r="BK176" s="18" t="s">
        <v>461</v>
      </c>
      <c r="BL176" s="16" t="s">
        <v>0</v>
      </c>
      <c r="BM176" s="22">
        <v>522252.15490089002</v>
      </c>
      <c r="BN176" s="16" t="s">
        <v>385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384</v>
      </c>
      <c r="C177" s="7" t="s">
        <v>1</v>
      </c>
      <c r="D177" s="8">
        <v>45323</v>
      </c>
      <c r="E177" s="9" t="s">
        <v>161</v>
      </c>
      <c r="F177" s="10">
        <v>109</v>
      </c>
      <c r="G177" s="10">
        <v>108</v>
      </c>
      <c r="H177" s="11">
        <v>51816.83</v>
      </c>
      <c r="I177" s="11">
        <v>18881.27</v>
      </c>
      <c r="J177" s="11">
        <v>0</v>
      </c>
      <c r="K177" s="11">
        <v>70698.100000000006</v>
      </c>
      <c r="L177" s="11">
        <v>270.76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59234.05</v>
      </c>
      <c r="U177" s="11">
        <v>452.53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59686.58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19152.03</v>
      </c>
      <c r="AW177" s="11">
        <v>59686.58</v>
      </c>
      <c r="AX177" s="12">
        <v>112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458</v>
      </c>
      <c r="BG177" s="6"/>
      <c r="BH177" s="9" t="s">
        <v>592</v>
      </c>
      <c r="BI177" s="9" t="s">
        <v>593</v>
      </c>
      <c r="BJ177" s="9" t="s">
        <v>634</v>
      </c>
      <c r="BK177" s="9" t="s">
        <v>461</v>
      </c>
      <c r="BL177" s="7" t="s">
        <v>0</v>
      </c>
      <c r="BM177" s="13">
        <v>570035.03330070002</v>
      </c>
      <c r="BN177" s="7" t="s">
        <v>385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384</v>
      </c>
      <c r="C178" s="16" t="s">
        <v>1</v>
      </c>
      <c r="D178" s="17">
        <v>45323</v>
      </c>
      <c r="E178" s="18" t="s">
        <v>162</v>
      </c>
      <c r="F178" s="19">
        <v>161</v>
      </c>
      <c r="G178" s="19">
        <v>160</v>
      </c>
      <c r="H178" s="20">
        <v>28404.02</v>
      </c>
      <c r="I178" s="20">
        <v>37692.339999999997</v>
      </c>
      <c r="J178" s="20">
        <v>0</v>
      </c>
      <c r="K178" s="20">
        <v>66096.36</v>
      </c>
      <c r="L178" s="20">
        <v>427.68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69540.240000000005</v>
      </c>
      <c r="U178" s="20">
        <v>238.36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69778.600000000006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38120.019999999997</v>
      </c>
      <c r="AW178" s="20">
        <v>69778.600000000006</v>
      </c>
      <c r="AX178" s="21">
        <v>52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471</v>
      </c>
      <c r="BG178" s="15"/>
      <c r="BH178" s="18" t="s">
        <v>592</v>
      </c>
      <c r="BI178" s="18" t="s">
        <v>593</v>
      </c>
      <c r="BJ178" s="18" t="s">
        <v>603</v>
      </c>
      <c r="BK178" s="18" t="s">
        <v>461</v>
      </c>
      <c r="BL178" s="16" t="s">
        <v>0</v>
      </c>
      <c r="BM178" s="22">
        <v>532931.44757292001</v>
      </c>
      <c r="BN178" s="16" t="s">
        <v>385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384</v>
      </c>
      <c r="C179" s="7" t="s">
        <v>1</v>
      </c>
      <c r="D179" s="8">
        <v>45323</v>
      </c>
      <c r="E179" s="9" t="s">
        <v>163</v>
      </c>
      <c r="F179" s="10">
        <v>140</v>
      </c>
      <c r="G179" s="10">
        <v>139</v>
      </c>
      <c r="H179" s="11">
        <v>25784.71</v>
      </c>
      <c r="I179" s="11">
        <v>33223.71</v>
      </c>
      <c r="J179" s="11">
        <v>0</v>
      </c>
      <c r="K179" s="11">
        <v>59008.42</v>
      </c>
      <c r="L179" s="11">
        <v>393.48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50441.79</v>
      </c>
      <c r="U179" s="11">
        <v>204.13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50645.919999999998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33617.19</v>
      </c>
      <c r="AW179" s="11">
        <v>50645.919999999998</v>
      </c>
      <c r="AX179" s="12">
        <v>52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458</v>
      </c>
      <c r="BG179" s="6"/>
      <c r="BH179" s="9" t="s">
        <v>592</v>
      </c>
      <c r="BI179" s="9" t="s">
        <v>593</v>
      </c>
      <c r="BJ179" s="9" t="s">
        <v>626</v>
      </c>
      <c r="BK179" s="9" t="s">
        <v>461</v>
      </c>
      <c r="BL179" s="7" t="s">
        <v>0</v>
      </c>
      <c r="BM179" s="13">
        <v>475781.76301374001</v>
      </c>
      <c r="BN179" s="7" t="s">
        <v>385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384</v>
      </c>
      <c r="C180" s="16" t="s">
        <v>1</v>
      </c>
      <c r="D180" s="17">
        <v>45323</v>
      </c>
      <c r="E180" s="18" t="s">
        <v>635</v>
      </c>
      <c r="F180" s="19">
        <v>0</v>
      </c>
      <c r="G180" s="19">
        <v>0</v>
      </c>
      <c r="H180" s="20">
        <v>27450.1</v>
      </c>
      <c r="I180" s="20">
        <v>0</v>
      </c>
      <c r="J180" s="20">
        <v>0</v>
      </c>
      <c r="K180" s="20">
        <v>27450.1</v>
      </c>
      <c r="L180" s="20">
        <v>507.47</v>
      </c>
      <c r="M180" s="20">
        <v>0</v>
      </c>
      <c r="N180" s="20"/>
      <c r="O180" s="20">
        <v>0</v>
      </c>
      <c r="P180" s="20">
        <v>507.47</v>
      </c>
      <c r="Q180" s="20">
        <v>36.619999999999997</v>
      </c>
      <c r="R180" s="20">
        <v>0</v>
      </c>
      <c r="S180" s="20">
        <v>26906.01</v>
      </c>
      <c r="T180" s="20">
        <v>0</v>
      </c>
      <c r="U180" s="20">
        <v>197.18</v>
      </c>
      <c r="V180" s="20">
        <v>0</v>
      </c>
      <c r="W180" s="20">
        <v>0</v>
      </c>
      <c r="X180" s="20">
        <v>197.18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47.42</v>
      </c>
      <c r="AI180" s="20">
        <v>34.159999999999997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1012.85</v>
      </c>
      <c r="AV180" s="20">
        <v>0</v>
      </c>
      <c r="AW180" s="20">
        <v>0</v>
      </c>
      <c r="AX180" s="21">
        <v>47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27.9505209685964</v>
      </c>
      <c r="BD180" s="22">
        <v>8.6199999999999992</v>
      </c>
      <c r="BE180" s="22"/>
      <c r="BF180" s="18" t="s">
        <v>471</v>
      </c>
      <c r="BG180" s="15"/>
      <c r="BH180" s="18" t="s">
        <v>592</v>
      </c>
      <c r="BI180" s="18" t="s">
        <v>593</v>
      </c>
      <c r="BJ180" s="18" t="s">
        <v>603</v>
      </c>
      <c r="BK180" s="18" t="s">
        <v>2</v>
      </c>
      <c r="BL180" s="16" t="s">
        <v>0</v>
      </c>
      <c r="BM180" s="22">
        <v>216941.73261147001</v>
      </c>
      <c r="BN180" s="16" t="s">
        <v>385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384</v>
      </c>
      <c r="C181" s="7" t="s">
        <v>1</v>
      </c>
      <c r="D181" s="8">
        <v>45323</v>
      </c>
      <c r="E181" s="9" t="s">
        <v>636</v>
      </c>
      <c r="F181" s="10">
        <v>0</v>
      </c>
      <c r="G181" s="10">
        <v>0</v>
      </c>
      <c r="H181" s="11">
        <v>47454.28</v>
      </c>
      <c r="I181" s="11">
        <v>0</v>
      </c>
      <c r="J181" s="11">
        <v>0</v>
      </c>
      <c r="K181" s="11">
        <v>47454.28</v>
      </c>
      <c r="L181" s="11">
        <v>398.36</v>
      </c>
      <c r="M181" s="11">
        <v>0</v>
      </c>
      <c r="N181" s="11"/>
      <c r="O181" s="11">
        <v>0</v>
      </c>
      <c r="P181" s="11">
        <v>398.36</v>
      </c>
      <c r="Q181" s="11">
        <v>0</v>
      </c>
      <c r="R181" s="11">
        <v>0</v>
      </c>
      <c r="S181" s="11">
        <v>47055.92</v>
      </c>
      <c r="T181" s="11">
        <v>0</v>
      </c>
      <c r="U181" s="11">
        <v>416.81</v>
      </c>
      <c r="V181" s="11">
        <v>0</v>
      </c>
      <c r="W181" s="11">
        <v>0</v>
      </c>
      <c r="X181" s="11">
        <v>416.81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</v>
      </c>
      <c r="AI181" s="11">
        <v>34.159999999999997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1011.13</v>
      </c>
      <c r="AV181" s="11">
        <v>0</v>
      </c>
      <c r="AW181" s="11">
        <v>0</v>
      </c>
      <c r="AX181" s="12">
        <v>82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45.029588516746401</v>
      </c>
      <c r="BD181" s="13">
        <v>10.54</v>
      </c>
      <c r="BE181" s="13"/>
      <c r="BF181" s="9" t="s">
        <v>458</v>
      </c>
      <c r="BG181" s="6"/>
      <c r="BH181" s="9" t="s">
        <v>637</v>
      </c>
      <c r="BI181" s="9" t="s">
        <v>638</v>
      </c>
      <c r="BJ181" s="9" t="s">
        <v>639</v>
      </c>
      <c r="BK181" s="9" t="s">
        <v>2</v>
      </c>
      <c r="BL181" s="7" t="s">
        <v>0</v>
      </c>
      <c r="BM181" s="13">
        <v>379409.38899623998</v>
      </c>
      <c r="BN181" s="7" t="s">
        <v>385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384</v>
      </c>
      <c r="C182" s="16" t="s">
        <v>1</v>
      </c>
      <c r="D182" s="17">
        <v>45323</v>
      </c>
      <c r="E182" s="18" t="s">
        <v>640</v>
      </c>
      <c r="F182" s="19">
        <v>0</v>
      </c>
      <c r="G182" s="19">
        <v>0</v>
      </c>
      <c r="H182" s="20">
        <v>33262.54</v>
      </c>
      <c r="I182" s="20">
        <v>0</v>
      </c>
      <c r="J182" s="20">
        <v>0</v>
      </c>
      <c r="K182" s="20">
        <v>33262.54</v>
      </c>
      <c r="L182" s="20">
        <v>283.58999999999997</v>
      </c>
      <c r="M182" s="20">
        <v>0</v>
      </c>
      <c r="N182" s="20"/>
      <c r="O182" s="20">
        <v>0</v>
      </c>
      <c r="P182" s="20">
        <v>283.58999999999997</v>
      </c>
      <c r="Q182" s="20">
        <v>0</v>
      </c>
      <c r="R182" s="20">
        <v>0</v>
      </c>
      <c r="S182" s="20">
        <v>32978.949999999997</v>
      </c>
      <c r="T182" s="20">
        <v>0</v>
      </c>
      <c r="U182" s="20">
        <v>271.64</v>
      </c>
      <c r="V182" s="20">
        <v>0</v>
      </c>
      <c r="W182" s="20">
        <v>0</v>
      </c>
      <c r="X182" s="20">
        <v>271.64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68.209999999999994</v>
      </c>
      <c r="AI182" s="20">
        <v>34.159999999999997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722.59999999999991</v>
      </c>
      <c r="AV182" s="20">
        <v>0</v>
      </c>
      <c r="AW182" s="20">
        <v>0</v>
      </c>
      <c r="AX182" s="21">
        <v>82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46.124405594405602</v>
      </c>
      <c r="BD182" s="22">
        <v>9.8000000000000007</v>
      </c>
      <c r="BE182" s="22"/>
      <c r="BF182" s="18" t="s">
        <v>458</v>
      </c>
      <c r="BG182" s="15"/>
      <c r="BH182" s="18" t="s">
        <v>637</v>
      </c>
      <c r="BI182" s="18" t="s">
        <v>638</v>
      </c>
      <c r="BJ182" s="18" t="s">
        <v>641</v>
      </c>
      <c r="BK182" s="18" t="s">
        <v>2</v>
      </c>
      <c r="BL182" s="16" t="s">
        <v>0</v>
      </c>
      <c r="BM182" s="22">
        <v>265907.52596564998</v>
      </c>
      <c r="BN182" s="16" t="s">
        <v>385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384</v>
      </c>
      <c r="C183" s="7" t="s">
        <v>1</v>
      </c>
      <c r="D183" s="8">
        <v>45323</v>
      </c>
      <c r="E183" s="9" t="s">
        <v>642</v>
      </c>
      <c r="F183" s="10">
        <v>0</v>
      </c>
      <c r="G183" s="10">
        <v>0</v>
      </c>
      <c r="H183" s="11">
        <v>33656.230000000003</v>
      </c>
      <c r="I183" s="11">
        <v>0</v>
      </c>
      <c r="J183" s="11">
        <v>0</v>
      </c>
      <c r="K183" s="11">
        <v>33656.230000000003</v>
      </c>
      <c r="L183" s="11">
        <v>280.37</v>
      </c>
      <c r="M183" s="11">
        <v>0</v>
      </c>
      <c r="N183" s="11"/>
      <c r="O183" s="11">
        <v>0</v>
      </c>
      <c r="P183" s="11">
        <v>280.37</v>
      </c>
      <c r="Q183" s="11">
        <v>0</v>
      </c>
      <c r="R183" s="11">
        <v>0</v>
      </c>
      <c r="S183" s="11">
        <v>33375.86</v>
      </c>
      <c r="T183" s="11">
        <v>0</v>
      </c>
      <c r="U183" s="11">
        <v>274.86</v>
      </c>
      <c r="V183" s="11">
        <v>0</v>
      </c>
      <c r="W183" s="11">
        <v>0</v>
      </c>
      <c r="X183" s="11">
        <v>274.86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68.209999999999994</v>
      </c>
      <c r="AI183" s="11">
        <v>34.159999999999997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722.6</v>
      </c>
      <c r="AV183" s="11">
        <v>0</v>
      </c>
      <c r="AW183" s="11">
        <v>0</v>
      </c>
      <c r="AX183" s="12">
        <v>83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46.679524475524502</v>
      </c>
      <c r="BD183" s="13">
        <v>9.8000000000000007</v>
      </c>
      <c r="BE183" s="13"/>
      <c r="BF183" s="9" t="s">
        <v>458</v>
      </c>
      <c r="BG183" s="6"/>
      <c r="BH183" s="9" t="s">
        <v>637</v>
      </c>
      <c r="BI183" s="9" t="s">
        <v>638</v>
      </c>
      <c r="BJ183" s="9" t="s">
        <v>641</v>
      </c>
      <c r="BK183" s="9" t="s">
        <v>2</v>
      </c>
      <c r="BL183" s="7" t="s">
        <v>0</v>
      </c>
      <c r="BM183" s="13">
        <v>269107.79025942</v>
      </c>
      <c r="BN183" s="7" t="s">
        <v>385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384</v>
      </c>
      <c r="C184" s="16" t="s">
        <v>1</v>
      </c>
      <c r="D184" s="17">
        <v>45323</v>
      </c>
      <c r="E184" s="18" t="s">
        <v>164</v>
      </c>
      <c r="F184" s="19">
        <v>185</v>
      </c>
      <c r="G184" s="19">
        <v>184</v>
      </c>
      <c r="H184" s="20">
        <v>42179.83</v>
      </c>
      <c r="I184" s="20">
        <v>29096.73</v>
      </c>
      <c r="J184" s="20">
        <v>0</v>
      </c>
      <c r="K184" s="20">
        <v>71276.56</v>
      </c>
      <c r="L184" s="20">
        <v>316.25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97038.13</v>
      </c>
      <c r="U184" s="20">
        <v>365.56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97403.69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29412.98</v>
      </c>
      <c r="AW184" s="20">
        <v>97403.69</v>
      </c>
      <c r="AX184" s="21">
        <v>88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458</v>
      </c>
      <c r="BG184" s="15"/>
      <c r="BH184" s="18" t="s">
        <v>637</v>
      </c>
      <c r="BI184" s="18" t="s">
        <v>643</v>
      </c>
      <c r="BJ184" s="18" t="s">
        <v>641</v>
      </c>
      <c r="BK184" s="18" t="s">
        <v>461</v>
      </c>
      <c r="BL184" s="16" t="s">
        <v>0</v>
      </c>
      <c r="BM184" s="22">
        <v>574699.12562231999</v>
      </c>
      <c r="BN184" s="16" t="s">
        <v>385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384</v>
      </c>
      <c r="C185" s="7" t="s">
        <v>1</v>
      </c>
      <c r="D185" s="8">
        <v>45323</v>
      </c>
      <c r="E185" s="9" t="s">
        <v>77</v>
      </c>
      <c r="F185" s="10">
        <v>131</v>
      </c>
      <c r="G185" s="10">
        <v>130</v>
      </c>
      <c r="H185" s="11">
        <v>32537.56</v>
      </c>
      <c r="I185" s="11">
        <v>18156.759999999998</v>
      </c>
      <c r="J185" s="11">
        <v>0</v>
      </c>
      <c r="K185" s="11">
        <v>50694.32</v>
      </c>
      <c r="L185" s="11">
        <v>223.69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45067.88</v>
      </c>
      <c r="U185" s="11">
        <v>258.94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45326.82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18380.45</v>
      </c>
      <c r="AW185" s="11">
        <v>45326.82</v>
      </c>
      <c r="AX185" s="12">
        <v>96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458</v>
      </c>
      <c r="BG185" s="6"/>
      <c r="BH185" s="9" t="s">
        <v>637</v>
      </c>
      <c r="BI185" s="9" t="s">
        <v>638</v>
      </c>
      <c r="BJ185" s="9" t="s">
        <v>639</v>
      </c>
      <c r="BK185" s="9" t="s">
        <v>461</v>
      </c>
      <c r="BL185" s="7" t="s">
        <v>0</v>
      </c>
      <c r="BM185" s="13">
        <v>408745.61536103999</v>
      </c>
      <c r="BN185" s="7" t="s">
        <v>385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384</v>
      </c>
      <c r="C186" s="16" t="s">
        <v>1</v>
      </c>
      <c r="D186" s="17">
        <v>45323</v>
      </c>
      <c r="E186" s="18" t="s">
        <v>644</v>
      </c>
      <c r="F186" s="19">
        <v>0</v>
      </c>
      <c r="G186" s="19">
        <v>0</v>
      </c>
      <c r="H186" s="20">
        <v>32965.01</v>
      </c>
      <c r="I186" s="20">
        <v>0</v>
      </c>
      <c r="J186" s="20">
        <v>0</v>
      </c>
      <c r="K186" s="20">
        <v>32965.01</v>
      </c>
      <c r="L186" s="20">
        <v>226.97</v>
      </c>
      <c r="M186" s="20">
        <v>0</v>
      </c>
      <c r="N186" s="20"/>
      <c r="O186" s="20">
        <v>0</v>
      </c>
      <c r="P186" s="20">
        <v>226.97</v>
      </c>
      <c r="Q186" s="20">
        <v>1.17</v>
      </c>
      <c r="R186" s="20">
        <v>0</v>
      </c>
      <c r="S186" s="20">
        <v>32736.87</v>
      </c>
      <c r="T186" s="20">
        <v>0</v>
      </c>
      <c r="U186" s="20">
        <v>254.38</v>
      </c>
      <c r="V186" s="20">
        <v>0</v>
      </c>
      <c r="W186" s="20">
        <v>0</v>
      </c>
      <c r="X186" s="20">
        <v>254.38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0</v>
      </c>
      <c r="AG186" s="20">
        <v>0</v>
      </c>
      <c r="AH186" s="20">
        <v>0</v>
      </c>
      <c r="AI186" s="20">
        <v>34.159999999999997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658.68</v>
      </c>
      <c r="AV186" s="20">
        <v>0</v>
      </c>
      <c r="AW186" s="20">
        <v>0</v>
      </c>
      <c r="AX186" s="21">
        <v>96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51.554125984252003</v>
      </c>
      <c r="BD186" s="22">
        <v>10.01</v>
      </c>
      <c r="BE186" s="22"/>
      <c r="BF186" s="18" t="s">
        <v>458</v>
      </c>
      <c r="BG186" s="15"/>
      <c r="BH186" s="18" t="s">
        <v>637</v>
      </c>
      <c r="BI186" s="18" t="s">
        <v>638</v>
      </c>
      <c r="BJ186" s="18" t="s">
        <v>645</v>
      </c>
      <c r="BK186" s="18" t="s">
        <v>2</v>
      </c>
      <c r="BL186" s="16" t="s">
        <v>0</v>
      </c>
      <c r="BM186" s="22">
        <v>263955.64775588998</v>
      </c>
      <c r="BN186" s="16" t="s">
        <v>385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25</v>
      </c>
    </row>
    <row r="187" spans="1:72" s="2" customFormat="1" ht="18.2" customHeight="1" x14ac:dyDescent="0.15">
      <c r="A187" s="6">
        <v>185</v>
      </c>
      <c r="B187" s="7" t="s">
        <v>384</v>
      </c>
      <c r="C187" s="7" t="s">
        <v>1</v>
      </c>
      <c r="D187" s="8">
        <v>45323</v>
      </c>
      <c r="E187" s="9" t="s">
        <v>165</v>
      </c>
      <c r="F187" s="10">
        <v>154</v>
      </c>
      <c r="G187" s="10">
        <v>153</v>
      </c>
      <c r="H187" s="11">
        <v>49293.15</v>
      </c>
      <c r="I187" s="11">
        <v>24662.89</v>
      </c>
      <c r="J187" s="11">
        <v>0</v>
      </c>
      <c r="K187" s="11">
        <v>73956.039999999994</v>
      </c>
      <c r="L187" s="11">
        <v>292.79000000000002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86000.48</v>
      </c>
      <c r="U187" s="11">
        <v>430.5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86430.98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24955.68</v>
      </c>
      <c r="AW187" s="11">
        <v>86430.98</v>
      </c>
      <c r="AX187" s="12">
        <v>103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458</v>
      </c>
      <c r="BG187" s="6"/>
      <c r="BH187" s="9" t="s">
        <v>637</v>
      </c>
      <c r="BI187" s="9" t="s">
        <v>638</v>
      </c>
      <c r="BJ187" s="9" t="s">
        <v>645</v>
      </c>
      <c r="BK187" s="9" t="s">
        <v>461</v>
      </c>
      <c r="BL187" s="7" t="s">
        <v>0</v>
      </c>
      <c r="BM187" s="13">
        <v>596303.63084988005</v>
      </c>
      <c r="BN187" s="7" t="s">
        <v>385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384</v>
      </c>
      <c r="C188" s="16" t="s">
        <v>1</v>
      </c>
      <c r="D188" s="17">
        <v>45323</v>
      </c>
      <c r="E188" s="18" t="s">
        <v>166</v>
      </c>
      <c r="F188" s="16" t="s">
        <v>1125</v>
      </c>
      <c r="G188" s="19">
        <v>173</v>
      </c>
      <c r="H188" s="20">
        <v>50997.45</v>
      </c>
      <c r="I188" s="20">
        <v>24813.3</v>
      </c>
      <c r="J188" s="20">
        <v>0</v>
      </c>
      <c r="K188" s="20">
        <v>75810.75</v>
      </c>
      <c r="L188" s="20">
        <v>277.91000000000003</v>
      </c>
      <c r="M188" s="20">
        <v>75810.75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75810.75</v>
      </c>
      <c r="T188" s="20">
        <v>101039.16</v>
      </c>
      <c r="U188" s="20">
        <v>445.38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91800.85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25091.21</v>
      </c>
      <c r="AW188" s="20">
        <v>91800.85</v>
      </c>
      <c r="AX188" s="21">
        <v>109</v>
      </c>
      <c r="AY188" s="21">
        <v>360</v>
      </c>
      <c r="AZ188" s="20">
        <v>286924.79200000002</v>
      </c>
      <c r="BA188" s="20">
        <v>79200</v>
      </c>
      <c r="BB188" s="22">
        <v>90</v>
      </c>
      <c r="BC188" s="22">
        <v>86.148579545454595</v>
      </c>
      <c r="BD188" s="22">
        <v>10.48</v>
      </c>
      <c r="BE188" s="22"/>
      <c r="BF188" s="18" t="s">
        <v>458</v>
      </c>
      <c r="BG188" s="15"/>
      <c r="BH188" s="18" t="s">
        <v>637</v>
      </c>
      <c r="BI188" s="18" t="s">
        <v>638</v>
      </c>
      <c r="BJ188" s="18" t="s">
        <v>645</v>
      </c>
      <c r="BK188" s="18" t="s">
        <v>461</v>
      </c>
      <c r="BL188" s="16" t="s">
        <v>0</v>
      </c>
      <c r="BM188" s="22">
        <v>0</v>
      </c>
      <c r="BN188" s="16" t="s">
        <v>385</v>
      </c>
      <c r="BO188" s="22"/>
      <c r="BP188" s="23">
        <v>37708</v>
      </c>
      <c r="BQ188" s="23">
        <v>48666</v>
      </c>
      <c r="BR188" s="22"/>
      <c r="BS188" s="22">
        <v>0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384</v>
      </c>
      <c r="C189" s="7" t="s">
        <v>1</v>
      </c>
      <c r="D189" s="8">
        <v>45323</v>
      </c>
      <c r="E189" s="9" t="s">
        <v>167</v>
      </c>
      <c r="F189" s="10">
        <v>129</v>
      </c>
      <c r="G189" s="10">
        <v>128</v>
      </c>
      <c r="H189" s="11">
        <v>48290.47</v>
      </c>
      <c r="I189" s="11">
        <v>30110.15</v>
      </c>
      <c r="J189" s="11">
        <v>0</v>
      </c>
      <c r="K189" s="11">
        <v>78400.62</v>
      </c>
      <c r="L189" s="11">
        <v>391.02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78400.62</v>
      </c>
      <c r="T189" s="11">
        <v>75046.95</v>
      </c>
      <c r="U189" s="11">
        <v>424.15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75471.100000000006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30501.17</v>
      </c>
      <c r="AW189" s="11">
        <v>75471.100000000006</v>
      </c>
      <c r="AX189" s="12">
        <v>83</v>
      </c>
      <c r="AY189" s="12">
        <v>360</v>
      </c>
      <c r="AZ189" s="11">
        <v>305856.66100000002</v>
      </c>
      <c r="BA189" s="11">
        <v>88825</v>
      </c>
      <c r="BB189" s="13">
        <v>85</v>
      </c>
      <c r="BC189" s="13">
        <v>75.024516746411507</v>
      </c>
      <c r="BD189" s="13">
        <v>10.54</v>
      </c>
      <c r="BE189" s="13"/>
      <c r="BF189" s="9" t="s">
        <v>458</v>
      </c>
      <c r="BG189" s="6"/>
      <c r="BH189" s="9" t="s">
        <v>589</v>
      </c>
      <c r="BI189" s="9" t="s">
        <v>646</v>
      </c>
      <c r="BJ189" s="9" t="s">
        <v>647</v>
      </c>
      <c r="BK189" s="9" t="s">
        <v>461</v>
      </c>
      <c r="BL189" s="7" t="s">
        <v>0</v>
      </c>
      <c r="BM189" s="13">
        <v>632140.04382714001</v>
      </c>
      <c r="BN189" s="7" t="s">
        <v>385</v>
      </c>
      <c r="BO189" s="13"/>
      <c r="BP189" s="14">
        <v>36906</v>
      </c>
      <c r="BQ189" s="14">
        <v>47863</v>
      </c>
      <c r="BR189" s="13"/>
      <c r="BS189" s="13">
        <v>65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384</v>
      </c>
      <c r="C190" s="16" t="s">
        <v>1</v>
      </c>
      <c r="D190" s="17">
        <v>45323</v>
      </c>
      <c r="E190" s="18" t="s">
        <v>168</v>
      </c>
      <c r="F190" s="19">
        <v>164</v>
      </c>
      <c r="G190" s="19">
        <v>163</v>
      </c>
      <c r="H190" s="20">
        <v>49716.160000000003</v>
      </c>
      <c r="I190" s="20">
        <v>32872.629999999997</v>
      </c>
      <c r="J190" s="20">
        <v>0</v>
      </c>
      <c r="K190" s="20">
        <v>82588.789999999994</v>
      </c>
      <c r="L190" s="20">
        <v>381.26</v>
      </c>
      <c r="M190" s="20">
        <v>0</v>
      </c>
      <c r="N190" s="20"/>
      <c r="O190" s="20">
        <v>0</v>
      </c>
      <c r="P190" s="20">
        <v>0</v>
      </c>
      <c r="Q190" s="20">
        <v>0</v>
      </c>
      <c r="R190" s="20">
        <v>0</v>
      </c>
      <c r="S190" s="20">
        <v>82588.789999999994</v>
      </c>
      <c r="T190" s="20">
        <v>102015.87</v>
      </c>
      <c r="U190" s="20">
        <v>441.23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102457.1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0</v>
      </c>
      <c r="AV190" s="20">
        <v>33253.89</v>
      </c>
      <c r="AW190" s="20">
        <v>102457.1</v>
      </c>
      <c r="AX190" s="21">
        <v>86</v>
      </c>
      <c r="AY190" s="21">
        <v>360</v>
      </c>
      <c r="AZ190" s="20">
        <v>308737.09899999999</v>
      </c>
      <c r="BA190" s="20">
        <v>88825</v>
      </c>
      <c r="BB190" s="22">
        <v>85</v>
      </c>
      <c r="BC190" s="22">
        <v>79.032334928229702</v>
      </c>
      <c r="BD190" s="22">
        <v>10.65</v>
      </c>
      <c r="BE190" s="22"/>
      <c r="BF190" s="18" t="s">
        <v>458</v>
      </c>
      <c r="BG190" s="15"/>
      <c r="BH190" s="18" t="s">
        <v>589</v>
      </c>
      <c r="BI190" s="18" t="s">
        <v>646</v>
      </c>
      <c r="BJ190" s="18" t="s">
        <v>648</v>
      </c>
      <c r="BK190" s="18" t="s">
        <v>461</v>
      </c>
      <c r="BL190" s="16" t="s">
        <v>0</v>
      </c>
      <c r="BM190" s="22">
        <v>665909.03656412999</v>
      </c>
      <c r="BN190" s="16" t="s">
        <v>385</v>
      </c>
      <c r="BO190" s="22"/>
      <c r="BP190" s="23">
        <v>36991</v>
      </c>
      <c r="BQ190" s="23">
        <v>47948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384</v>
      </c>
      <c r="C191" s="7" t="s">
        <v>1</v>
      </c>
      <c r="D191" s="8">
        <v>45323</v>
      </c>
      <c r="E191" s="9" t="s">
        <v>649</v>
      </c>
      <c r="F191" s="10">
        <v>0</v>
      </c>
      <c r="G191" s="10">
        <v>0</v>
      </c>
      <c r="H191" s="11">
        <v>47319.69</v>
      </c>
      <c r="I191" s="11">
        <v>307.35000000000002</v>
      </c>
      <c r="J191" s="11">
        <v>0</v>
      </c>
      <c r="K191" s="11">
        <v>47627.040000000001</v>
      </c>
      <c r="L191" s="11">
        <v>310.02999999999997</v>
      </c>
      <c r="M191" s="11">
        <v>0</v>
      </c>
      <c r="N191" s="11"/>
      <c r="O191" s="11">
        <v>307.35000000000002</v>
      </c>
      <c r="P191" s="11">
        <v>0</v>
      </c>
      <c r="Q191" s="11">
        <v>0</v>
      </c>
      <c r="R191" s="11">
        <v>0</v>
      </c>
      <c r="S191" s="11">
        <v>47319.69</v>
      </c>
      <c r="T191" s="11">
        <v>415.94</v>
      </c>
      <c r="U191" s="11">
        <v>413.26</v>
      </c>
      <c r="V191" s="11">
        <v>0</v>
      </c>
      <c r="W191" s="11">
        <v>415.94</v>
      </c>
      <c r="X191" s="11">
        <v>0</v>
      </c>
      <c r="Y191" s="11">
        <v>0</v>
      </c>
      <c r="Z191" s="11">
        <v>0</v>
      </c>
      <c r="AA191" s="11">
        <v>413.26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34.159999999999997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89.44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846.89</v>
      </c>
      <c r="AV191" s="11">
        <v>310.02999999999997</v>
      </c>
      <c r="AW191" s="11">
        <v>413.26</v>
      </c>
      <c r="AX191" s="12">
        <v>97</v>
      </c>
      <c r="AY191" s="12">
        <v>360</v>
      </c>
      <c r="AZ191" s="11">
        <v>271643.24</v>
      </c>
      <c r="BA191" s="11">
        <v>79200</v>
      </c>
      <c r="BB191" s="13">
        <v>90</v>
      </c>
      <c r="BC191" s="13">
        <v>53.772374999999997</v>
      </c>
      <c r="BD191" s="13">
        <v>10.48</v>
      </c>
      <c r="BE191" s="13"/>
      <c r="BF191" s="9" t="s">
        <v>458</v>
      </c>
      <c r="BG191" s="6"/>
      <c r="BH191" s="9" t="s">
        <v>589</v>
      </c>
      <c r="BI191" s="9" t="s">
        <v>646</v>
      </c>
      <c r="BJ191" s="9" t="s">
        <v>650</v>
      </c>
      <c r="BK191" s="9" t="s">
        <v>2</v>
      </c>
      <c r="BL191" s="7" t="s">
        <v>0</v>
      </c>
      <c r="BM191" s="13">
        <v>381536.15252643003</v>
      </c>
      <c r="BN191" s="7" t="s">
        <v>385</v>
      </c>
      <c r="BO191" s="13"/>
      <c r="BP191" s="14">
        <v>37321</v>
      </c>
      <c r="BQ191" s="14">
        <v>48279</v>
      </c>
      <c r="BR191" s="13"/>
      <c r="BS191" s="13">
        <v>90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384</v>
      </c>
      <c r="C192" s="16" t="s">
        <v>1</v>
      </c>
      <c r="D192" s="17">
        <v>45323</v>
      </c>
      <c r="E192" s="18" t="s">
        <v>651</v>
      </c>
      <c r="F192" s="19">
        <v>0</v>
      </c>
      <c r="G192" s="19">
        <v>0</v>
      </c>
      <c r="H192" s="20">
        <v>38179.24</v>
      </c>
      <c r="I192" s="20">
        <v>0</v>
      </c>
      <c r="J192" s="20">
        <v>0</v>
      </c>
      <c r="K192" s="20">
        <v>38179.24</v>
      </c>
      <c r="L192" s="20">
        <v>747.42</v>
      </c>
      <c r="M192" s="20">
        <v>0</v>
      </c>
      <c r="N192" s="20"/>
      <c r="O192" s="20">
        <v>0</v>
      </c>
      <c r="P192" s="20">
        <v>747.42</v>
      </c>
      <c r="Q192" s="20">
        <v>0</v>
      </c>
      <c r="R192" s="20">
        <v>0</v>
      </c>
      <c r="S192" s="20">
        <v>37431.82</v>
      </c>
      <c r="T192" s="20">
        <v>0</v>
      </c>
      <c r="U192" s="20">
        <v>305.43</v>
      </c>
      <c r="V192" s="20">
        <v>0</v>
      </c>
      <c r="W192" s="20">
        <v>0</v>
      </c>
      <c r="X192" s="20">
        <v>305.43</v>
      </c>
      <c r="Y192" s="20">
        <v>0</v>
      </c>
      <c r="Z192" s="20">
        <v>0</v>
      </c>
      <c r="AA192" s="20">
        <v>0</v>
      </c>
      <c r="AB192" s="20">
        <v>210.42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68.13</v>
      </c>
      <c r="AI192" s="20">
        <v>34.159999999999997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1365.56</v>
      </c>
      <c r="AV192" s="20">
        <v>0</v>
      </c>
      <c r="AW192" s="20">
        <v>0</v>
      </c>
      <c r="AX192" s="21">
        <v>42</v>
      </c>
      <c r="AY192" s="21">
        <v>300</v>
      </c>
      <c r="AZ192" s="20">
        <v>471910.63390000002</v>
      </c>
      <c r="BA192" s="20">
        <v>119553</v>
      </c>
      <c r="BB192" s="22">
        <v>79.7</v>
      </c>
      <c r="BC192" s="22">
        <v>24.953920470419</v>
      </c>
      <c r="BD192" s="22">
        <v>9.6</v>
      </c>
      <c r="BE192" s="22"/>
      <c r="BF192" s="18" t="s">
        <v>471</v>
      </c>
      <c r="BG192" s="15"/>
      <c r="BH192" s="18" t="s">
        <v>589</v>
      </c>
      <c r="BI192" s="18" t="s">
        <v>646</v>
      </c>
      <c r="BJ192" s="18" t="s">
        <v>652</v>
      </c>
      <c r="BK192" s="18" t="s">
        <v>2</v>
      </c>
      <c r="BL192" s="16" t="s">
        <v>0</v>
      </c>
      <c r="BM192" s="22">
        <v>301810.78077354003</v>
      </c>
      <c r="BN192" s="16" t="s">
        <v>385</v>
      </c>
      <c r="BO192" s="22"/>
      <c r="BP192" s="23">
        <v>37480</v>
      </c>
      <c r="BQ192" s="23">
        <v>46611</v>
      </c>
      <c r="BR192" s="22"/>
      <c r="BS192" s="22">
        <v>210.42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384</v>
      </c>
      <c r="C193" s="7" t="s">
        <v>1</v>
      </c>
      <c r="D193" s="8">
        <v>45323</v>
      </c>
      <c r="E193" s="9" t="s">
        <v>12</v>
      </c>
      <c r="F193" s="10">
        <v>145</v>
      </c>
      <c r="G193" s="10">
        <v>144</v>
      </c>
      <c r="H193" s="11">
        <v>58109.06</v>
      </c>
      <c r="I193" s="11">
        <v>80138.38</v>
      </c>
      <c r="J193" s="11">
        <v>0</v>
      </c>
      <c r="K193" s="11">
        <v>138247.44</v>
      </c>
      <c r="L193" s="11">
        <v>945.51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138247.44</v>
      </c>
      <c r="T193" s="11">
        <v>125840.82</v>
      </c>
      <c r="U193" s="11">
        <v>475.04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126315.86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81083.89</v>
      </c>
      <c r="AW193" s="11">
        <v>126315.86</v>
      </c>
      <c r="AX193" s="12">
        <v>49</v>
      </c>
      <c r="AY193" s="12">
        <v>300</v>
      </c>
      <c r="AZ193" s="11">
        <v>574206.88119999995</v>
      </c>
      <c r="BA193" s="11">
        <v>158659</v>
      </c>
      <c r="BB193" s="13">
        <v>89.83</v>
      </c>
      <c r="BC193" s="13">
        <v>78.273325403538394</v>
      </c>
      <c r="BD193" s="13">
        <v>9.81</v>
      </c>
      <c r="BE193" s="13"/>
      <c r="BF193" s="9" t="s">
        <v>458</v>
      </c>
      <c r="BG193" s="6"/>
      <c r="BH193" s="9" t="s">
        <v>589</v>
      </c>
      <c r="BI193" s="9" t="s">
        <v>646</v>
      </c>
      <c r="BJ193" s="9" t="s">
        <v>652</v>
      </c>
      <c r="BK193" s="9" t="s">
        <v>461</v>
      </c>
      <c r="BL193" s="7" t="s">
        <v>0</v>
      </c>
      <c r="BM193" s="13">
        <v>1114681.78160568</v>
      </c>
      <c r="BN193" s="7" t="s">
        <v>385</v>
      </c>
      <c r="BO193" s="13"/>
      <c r="BP193" s="14">
        <v>37690</v>
      </c>
      <c r="BQ193" s="14">
        <v>46822</v>
      </c>
      <c r="BR193" s="13"/>
      <c r="BS193" s="13">
        <v>184.93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384</v>
      </c>
      <c r="C194" s="16" t="s">
        <v>1</v>
      </c>
      <c r="D194" s="17">
        <v>45323</v>
      </c>
      <c r="E194" s="18" t="s">
        <v>13</v>
      </c>
      <c r="F194" s="19">
        <v>205</v>
      </c>
      <c r="G194" s="19">
        <v>204</v>
      </c>
      <c r="H194" s="20">
        <v>33375.86</v>
      </c>
      <c r="I194" s="20">
        <v>28078.65</v>
      </c>
      <c r="J194" s="20">
        <v>0</v>
      </c>
      <c r="K194" s="20">
        <v>61454.51</v>
      </c>
      <c r="L194" s="20">
        <v>282.66000000000003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61454.51</v>
      </c>
      <c r="T194" s="20">
        <v>85743.42</v>
      </c>
      <c r="U194" s="20">
        <v>272.57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86015.99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28361.31</v>
      </c>
      <c r="AW194" s="20">
        <v>86015.99</v>
      </c>
      <c r="AX194" s="21">
        <v>82</v>
      </c>
      <c r="AY194" s="21">
        <v>360</v>
      </c>
      <c r="AZ194" s="20">
        <v>207244.323</v>
      </c>
      <c r="BA194" s="20">
        <v>64350</v>
      </c>
      <c r="BB194" s="22">
        <v>90</v>
      </c>
      <c r="BC194" s="22">
        <v>85.950363636363605</v>
      </c>
      <c r="BD194" s="22">
        <v>9.8000000000000007</v>
      </c>
      <c r="BE194" s="22"/>
      <c r="BF194" s="18" t="s">
        <v>458</v>
      </c>
      <c r="BG194" s="15"/>
      <c r="BH194" s="18" t="s">
        <v>504</v>
      </c>
      <c r="BI194" s="18" t="s">
        <v>653</v>
      </c>
      <c r="BJ194" s="18" t="s">
        <v>654</v>
      </c>
      <c r="BK194" s="18" t="s">
        <v>461</v>
      </c>
      <c r="BL194" s="16" t="s">
        <v>0</v>
      </c>
      <c r="BM194" s="22">
        <v>495504.45704096998</v>
      </c>
      <c r="BN194" s="16" t="s">
        <v>385</v>
      </c>
      <c r="BO194" s="22"/>
      <c r="BP194" s="23">
        <v>36879</v>
      </c>
      <c r="BQ194" s="23">
        <v>47836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384</v>
      </c>
      <c r="C195" s="7" t="s">
        <v>1</v>
      </c>
      <c r="D195" s="8">
        <v>45323</v>
      </c>
      <c r="E195" s="9" t="s">
        <v>169</v>
      </c>
      <c r="F195" s="10">
        <v>127</v>
      </c>
      <c r="G195" s="10">
        <v>126</v>
      </c>
      <c r="H195" s="11">
        <v>33656.230000000003</v>
      </c>
      <c r="I195" s="11">
        <v>22110.78</v>
      </c>
      <c r="J195" s="11">
        <v>0</v>
      </c>
      <c r="K195" s="11">
        <v>55767.01</v>
      </c>
      <c r="L195" s="11">
        <v>280.37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55767.01</v>
      </c>
      <c r="T195" s="11">
        <v>48403.44</v>
      </c>
      <c r="U195" s="11">
        <v>274.86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48678.3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22391.15</v>
      </c>
      <c r="AW195" s="11">
        <v>48678.3</v>
      </c>
      <c r="AX195" s="12">
        <v>83</v>
      </c>
      <c r="AY195" s="12">
        <v>360</v>
      </c>
      <c r="AZ195" s="11">
        <v>209868.01550000001</v>
      </c>
      <c r="BA195" s="11">
        <v>64350</v>
      </c>
      <c r="BB195" s="13">
        <v>90</v>
      </c>
      <c r="BC195" s="13">
        <v>77.995818181818194</v>
      </c>
      <c r="BD195" s="13">
        <v>9.8000000000000007</v>
      </c>
      <c r="BE195" s="13"/>
      <c r="BF195" s="9" t="s">
        <v>458</v>
      </c>
      <c r="BG195" s="6"/>
      <c r="BH195" s="9" t="s">
        <v>504</v>
      </c>
      <c r="BI195" s="9" t="s">
        <v>653</v>
      </c>
      <c r="BJ195" s="9" t="s">
        <v>654</v>
      </c>
      <c r="BK195" s="9" t="s">
        <v>461</v>
      </c>
      <c r="BL195" s="7" t="s">
        <v>0</v>
      </c>
      <c r="BM195" s="13">
        <v>449646.44597846997</v>
      </c>
      <c r="BN195" s="7" t="s">
        <v>385</v>
      </c>
      <c r="BO195" s="13"/>
      <c r="BP195" s="14">
        <v>36915</v>
      </c>
      <c r="BQ195" s="14">
        <v>47872</v>
      </c>
      <c r="BR195" s="13"/>
      <c r="BS195" s="13">
        <v>65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384</v>
      </c>
      <c r="C196" s="16" t="s">
        <v>1</v>
      </c>
      <c r="D196" s="17">
        <v>45323</v>
      </c>
      <c r="E196" s="18" t="s">
        <v>62</v>
      </c>
      <c r="F196" s="19">
        <v>186</v>
      </c>
      <c r="G196" s="19">
        <v>185</v>
      </c>
      <c r="H196" s="20">
        <v>33353.9</v>
      </c>
      <c r="I196" s="20">
        <v>25052.94</v>
      </c>
      <c r="J196" s="20">
        <v>0</v>
      </c>
      <c r="K196" s="20">
        <v>58406.84</v>
      </c>
      <c r="L196" s="20">
        <v>261.32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58406.84</v>
      </c>
      <c r="T196" s="20">
        <v>73856.789999999994</v>
      </c>
      <c r="U196" s="20">
        <v>270.45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74127.240000000005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25314.26</v>
      </c>
      <c r="AW196" s="20">
        <v>74127.240000000005</v>
      </c>
      <c r="AX196" s="21">
        <v>87</v>
      </c>
      <c r="AY196" s="21">
        <v>360</v>
      </c>
      <c r="AZ196" s="20">
        <v>223254.10250000001</v>
      </c>
      <c r="BA196" s="20">
        <v>62000</v>
      </c>
      <c r="BB196" s="22">
        <v>86.71</v>
      </c>
      <c r="BC196" s="22">
        <v>81.6847918774193</v>
      </c>
      <c r="BD196" s="22">
        <v>9.73</v>
      </c>
      <c r="BE196" s="22"/>
      <c r="BF196" s="18" t="s">
        <v>458</v>
      </c>
      <c r="BG196" s="15"/>
      <c r="BH196" s="18" t="s">
        <v>504</v>
      </c>
      <c r="BI196" s="18" t="s">
        <v>653</v>
      </c>
      <c r="BJ196" s="18" t="s">
        <v>655</v>
      </c>
      <c r="BK196" s="18" t="s">
        <v>461</v>
      </c>
      <c r="BL196" s="16" t="s">
        <v>0</v>
      </c>
      <c r="BM196" s="22">
        <v>470931.25535748003</v>
      </c>
      <c r="BN196" s="16" t="s">
        <v>385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384</v>
      </c>
      <c r="C197" s="7" t="s">
        <v>1</v>
      </c>
      <c r="D197" s="8">
        <v>45323</v>
      </c>
      <c r="E197" s="9" t="s">
        <v>14</v>
      </c>
      <c r="F197" s="10">
        <v>232</v>
      </c>
      <c r="G197" s="10">
        <v>231</v>
      </c>
      <c r="H197" s="11">
        <v>44955.040000000001</v>
      </c>
      <c r="I197" s="11">
        <v>28050.82</v>
      </c>
      <c r="J197" s="11">
        <v>0</v>
      </c>
      <c r="K197" s="11">
        <v>73005.86</v>
      </c>
      <c r="L197" s="11">
        <v>280.52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73005.86</v>
      </c>
      <c r="T197" s="11">
        <v>127157.03</v>
      </c>
      <c r="U197" s="11">
        <v>388.48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127545.51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28331.34</v>
      </c>
      <c r="AW197" s="11">
        <v>127545.51</v>
      </c>
      <c r="AX197" s="12">
        <v>100</v>
      </c>
      <c r="AY197" s="12">
        <v>360</v>
      </c>
      <c r="AZ197" s="11">
        <v>274774.28000000003</v>
      </c>
      <c r="BA197" s="11">
        <v>73920</v>
      </c>
      <c r="BB197" s="13">
        <v>84</v>
      </c>
      <c r="BC197" s="13">
        <v>82.961204545454606</v>
      </c>
      <c r="BD197" s="13">
        <v>10.37</v>
      </c>
      <c r="BE197" s="13"/>
      <c r="BF197" s="9" t="s">
        <v>458</v>
      </c>
      <c r="BG197" s="6"/>
      <c r="BH197" s="9" t="s">
        <v>504</v>
      </c>
      <c r="BI197" s="9" t="s">
        <v>653</v>
      </c>
      <c r="BJ197" s="9" t="s">
        <v>655</v>
      </c>
      <c r="BK197" s="9" t="s">
        <v>461</v>
      </c>
      <c r="BL197" s="7" t="s">
        <v>0</v>
      </c>
      <c r="BM197" s="13">
        <v>588642.37986941996</v>
      </c>
      <c r="BN197" s="7" t="s">
        <v>385</v>
      </c>
      <c r="BO197" s="13"/>
      <c r="BP197" s="14">
        <v>37420</v>
      </c>
      <c r="BQ197" s="14">
        <v>48378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384</v>
      </c>
      <c r="C198" s="16" t="s">
        <v>1</v>
      </c>
      <c r="D198" s="17">
        <v>45323</v>
      </c>
      <c r="E198" s="18" t="s">
        <v>170</v>
      </c>
      <c r="F198" s="19">
        <v>107</v>
      </c>
      <c r="G198" s="19">
        <v>106</v>
      </c>
      <c r="H198" s="20">
        <v>45245.02</v>
      </c>
      <c r="I198" s="20">
        <v>17845</v>
      </c>
      <c r="J198" s="20">
        <v>0</v>
      </c>
      <c r="K198" s="20">
        <v>63090.02</v>
      </c>
      <c r="L198" s="20">
        <v>255.79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63090.02</v>
      </c>
      <c r="T198" s="20">
        <v>51158.23</v>
      </c>
      <c r="U198" s="20">
        <v>389.1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51547.33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18100.79</v>
      </c>
      <c r="AW198" s="20">
        <v>51547.33</v>
      </c>
      <c r="AX198" s="21">
        <v>107</v>
      </c>
      <c r="AY198" s="21">
        <v>360</v>
      </c>
      <c r="AZ198" s="20">
        <v>257461.30650000001</v>
      </c>
      <c r="BA198" s="20">
        <v>71550</v>
      </c>
      <c r="BB198" s="22">
        <v>90</v>
      </c>
      <c r="BC198" s="22">
        <v>79.3585157232705</v>
      </c>
      <c r="BD198" s="22">
        <v>10.32</v>
      </c>
      <c r="BE198" s="22"/>
      <c r="BF198" s="18" t="s">
        <v>458</v>
      </c>
      <c r="BG198" s="15"/>
      <c r="BH198" s="18" t="s">
        <v>504</v>
      </c>
      <c r="BI198" s="18" t="s">
        <v>656</v>
      </c>
      <c r="BJ198" s="18" t="s">
        <v>655</v>
      </c>
      <c r="BK198" s="18" t="s">
        <v>461</v>
      </c>
      <c r="BL198" s="16" t="s">
        <v>0</v>
      </c>
      <c r="BM198" s="22">
        <v>508691.48748894001</v>
      </c>
      <c r="BN198" s="16" t="s">
        <v>385</v>
      </c>
      <c r="BO198" s="22"/>
      <c r="BP198" s="23">
        <v>37652</v>
      </c>
      <c r="BQ198" s="23">
        <v>48610</v>
      </c>
      <c r="BR198" s="22"/>
      <c r="BS198" s="22">
        <v>90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384</v>
      </c>
      <c r="C199" s="7" t="s">
        <v>1</v>
      </c>
      <c r="D199" s="8">
        <v>45323</v>
      </c>
      <c r="E199" s="9" t="s">
        <v>171</v>
      </c>
      <c r="F199" s="10">
        <v>123</v>
      </c>
      <c r="G199" s="10">
        <v>122</v>
      </c>
      <c r="H199" s="11">
        <v>33375.86</v>
      </c>
      <c r="I199" s="11">
        <v>21883.95</v>
      </c>
      <c r="J199" s="11">
        <v>0</v>
      </c>
      <c r="K199" s="11">
        <v>55259.81</v>
      </c>
      <c r="L199" s="11">
        <v>282.66000000000003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55259.81</v>
      </c>
      <c r="T199" s="11">
        <v>46409.34</v>
      </c>
      <c r="U199" s="11">
        <v>272.57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46681.91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22166.61</v>
      </c>
      <c r="AW199" s="11">
        <v>46681.91</v>
      </c>
      <c r="AX199" s="12">
        <v>82</v>
      </c>
      <c r="AY199" s="12">
        <v>360</v>
      </c>
      <c r="AZ199" s="11">
        <v>207109.76000000001</v>
      </c>
      <c r="BA199" s="11">
        <v>64350</v>
      </c>
      <c r="BB199" s="13">
        <v>90</v>
      </c>
      <c r="BC199" s="13">
        <v>77.286447552447598</v>
      </c>
      <c r="BD199" s="13">
        <v>9.8000000000000007</v>
      </c>
      <c r="BE199" s="13"/>
      <c r="BF199" s="9" t="s">
        <v>458</v>
      </c>
      <c r="BG199" s="6"/>
      <c r="BH199" s="9" t="s">
        <v>657</v>
      </c>
      <c r="BI199" s="9" t="s">
        <v>658</v>
      </c>
      <c r="BJ199" s="9" t="s">
        <v>659</v>
      </c>
      <c r="BK199" s="9" t="s">
        <v>461</v>
      </c>
      <c r="BL199" s="7" t="s">
        <v>0</v>
      </c>
      <c r="BM199" s="13">
        <v>445556.91926007002</v>
      </c>
      <c r="BN199" s="7" t="s">
        <v>385</v>
      </c>
      <c r="BO199" s="13"/>
      <c r="BP199" s="14">
        <v>36875</v>
      </c>
      <c r="BQ199" s="14">
        <v>47832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384</v>
      </c>
      <c r="C200" s="16" t="s">
        <v>1</v>
      </c>
      <c r="D200" s="17">
        <v>45323</v>
      </c>
      <c r="E200" s="18" t="s">
        <v>172</v>
      </c>
      <c r="F200" s="19">
        <v>178</v>
      </c>
      <c r="G200" s="19">
        <v>177</v>
      </c>
      <c r="H200" s="20">
        <v>39007.14</v>
      </c>
      <c r="I200" s="20">
        <v>26056.720000000001</v>
      </c>
      <c r="J200" s="20">
        <v>0</v>
      </c>
      <c r="K200" s="20">
        <v>65063.86</v>
      </c>
      <c r="L200" s="20">
        <v>304.86</v>
      </c>
      <c r="M200" s="20">
        <v>0</v>
      </c>
      <c r="N200" s="20"/>
      <c r="O200" s="20">
        <v>0</v>
      </c>
      <c r="P200" s="20">
        <v>0</v>
      </c>
      <c r="Q200" s="20">
        <v>0</v>
      </c>
      <c r="R200" s="20">
        <v>0</v>
      </c>
      <c r="S200" s="20">
        <v>65063.86</v>
      </c>
      <c r="T200" s="20">
        <v>94458.25</v>
      </c>
      <c r="U200" s="20">
        <v>372.19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94830.44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0</v>
      </c>
      <c r="AV200" s="20">
        <v>26361.58</v>
      </c>
      <c r="AW200" s="20">
        <v>94830.44</v>
      </c>
      <c r="AX200" s="21">
        <v>83</v>
      </c>
      <c r="AY200" s="21">
        <v>360</v>
      </c>
      <c r="AZ200" s="20">
        <v>279088.41619999998</v>
      </c>
      <c r="BA200" s="20">
        <v>68633.33</v>
      </c>
      <c r="BB200" s="22">
        <v>72.180000000000007</v>
      </c>
      <c r="BC200" s="22">
        <v>68.426075418459206</v>
      </c>
      <c r="BD200" s="22">
        <v>11.45</v>
      </c>
      <c r="BE200" s="22"/>
      <c r="BF200" s="18" t="s">
        <v>458</v>
      </c>
      <c r="BG200" s="15"/>
      <c r="BH200" s="18" t="s">
        <v>657</v>
      </c>
      <c r="BI200" s="18" t="s">
        <v>660</v>
      </c>
      <c r="BJ200" s="18" t="s">
        <v>661</v>
      </c>
      <c r="BK200" s="18" t="s">
        <v>461</v>
      </c>
      <c r="BL200" s="16" t="s">
        <v>0</v>
      </c>
      <c r="BM200" s="22">
        <v>524606.45479542005</v>
      </c>
      <c r="BN200" s="16" t="s">
        <v>385</v>
      </c>
      <c r="BO200" s="22"/>
      <c r="BP200" s="23">
        <v>36915</v>
      </c>
      <c r="BQ200" s="23">
        <v>47872</v>
      </c>
      <c r="BR200" s="22"/>
      <c r="BS200" s="22">
        <v>65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384</v>
      </c>
      <c r="C201" s="7" t="s">
        <v>1</v>
      </c>
      <c r="D201" s="8">
        <v>45323</v>
      </c>
      <c r="E201" s="9" t="s">
        <v>662</v>
      </c>
      <c r="F201" s="10">
        <v>0</v>
      </c>
      <c r="G201" s="10">
        <v>0</v>
      </c>
      <c r="H201" s="11">
        <v>31568.19</v>
      </c>
      <c r="I201" s="11">
        <v>0</v>
      </c>
      <c r="J201" s="11">
        <v>0</v>
      </c>
      <c r="K201" s="11">
        <v>31568.19</v>
      </c>
      <c r="L201" s="11">
        <v>297.43</v>
      </c>
      <c r="M201" s="11">
        <v>0</v>
      </c>
      <c r="N201" s="11"/>
      <c r="O201" s="11">
        <v>0</v>
      </c>
      <c r="P201" s="11">
        <v>297.43</v>
      </c>
      <c r="Q201" s="11">
        <v>0</v>
      </c>
      <c r="R201" s="11">
        <v>0</v>
      </c>
      <c r="S201" s="11">
        <v>31270.76</v>
      </c>
      <c r="T201" s="11">
        <v>0</v>
      </c>
      <c r="U201" s="11">
        <v>257.8</v>
      </c>
      <c r="V201" s="11">
        <v>0</v>
      </c>
      <c r="W201" s="11">
        <v>0</v>
      </c>
      <c r="X201" s="11">
        <v>257.8</v>
      </c>
      <c r="Y201" s="11">
        <v>0</v>
      </c>
      <c r="Z201" s="11">
        <v>0</v>
      </c>
      <c r="AA201" s="11">
        <v>0</v>
      </c>
      <c r="AB201" s="11">
        <v>90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70.959999999999994</v>
      </c>
      <c r="AI201" s="11">
        <v>34.159999999999997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750.34999999999991</v>
      </c>
      <c r="AV201" s="11">
        <v>0</v>
      </c>
      <c r="AW201" s="11">
        <v>0</v>
      </c>
      <c r="AX201" s="12">
        <v>76</v>
      </c>
      <c r="AY201" s="12">
        <v>360</v>
      </c>
      <c r="AZ201" s="11">
        <v>210529.39050000001</v>
      </c>
      <c r="BA201" s="11">
        <v>64350</v>
      </c>
      <c r="BB201" s="13">
        <v>90</v>
      </c>
      <c r="BC201" s="13">
        <v>43.735328671328702</v>
      </c>
      <c r="BD201" s="13">
        <v>9.8000000000000007</v>
      </c>
      <c r="BE201" s="13"/>
      <c r="BF201" s="9" t="s">
        <v>458</v>
      </c>
      <c r="BG201" s="6"/>
      <c r="BH201" s="9" t="s">
        <v>657</v>
      </c>
      <c r="BI201" s="9" t="s">
        <v>663</v>
      </c>
      <c r="BJ201" s="9" t="s">
        <v>664</v>
      </c>
      <c r="BK201" s="9" t="s">
        <v>2</v>
      </c>
      <c r="BL201" s="7" t="s">
        <v>0</v>
      </c>
      <c r="BM201" s="13">
        <v>252134.48052971999</v>
      </c>
      <c r="BN201" s="7" t="s">
        <v>385</v>
      </c>
      <c r="BO201" s="13"/>
      <c r="BP201" s="14">
        <v>36932</v>
      </c>
      <c r="BQ201" s="14">
        <v>47889</v>
      </c>
      <c r="BR201" s="13"/>
      <c r="BS201" s="13">
        <v>90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384</v>
      </c>
      <c r="C202" s="16" t="s">
        <v>1</v>
      </c>
      <c r="D202" s="17">
        <v>45323</v>
      </c>
      <c r="E202" s="18" t="s">
        <v>78</v>
      </c>
      <c r="F202" s="19">
        <v>133</v>
      </c>
      <c r="G202" s="19">
        <v>132</v>
      </c>
      <c r="H202" s="20">
        <v>51366.63</v>
      </c>
      <c r="I202" s="20">
        <v>28055.62</v>
      </c>
      <c r="J202" s="20">
        <v>0</v>
      </c>
      <c r="K202" s="20">
        <v>79422.25</v>
      </c>
      <c r="L202" s="20">
        <v>377.53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79422.25</v>
      </c>
      <c r="T202" s="20">
        <v>88823.67</v>
      </c>
      <c r="U202" s="20">
        <v>501.26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89324.93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28433.15</v>
      </c>
      <c r="AW202" s="20">
        <v>89324.93</v>
      </c>
      <c r="AX202" s="21">
        <v>86</v>
      </c>
      <c r="AY202" s="21">
        <v>360</v>
      </c>
      <c r="AZ202" s="20">
        <v>304999.97889999999</v>
      </c>
      <c r="BA202" s="20">
        <v>87325.19</v>
      </c>
      <c r="BB202" s="22">
        <v>85</v>
      </c>
      <c r="BC202" s="22">
        <v>77.307489969389096</v>
      </c>
      <c r="BD202" s="22">
        <v>11.71</v>
      </c>
      <c r="BE202" s="22"/>
      <c r="BF202" s="18" t="s">
        <v>458</v>
      </c>
      <c r="BG202" s="15"/>
      <c r="BH202" s="18" t="s">
        <v>657</v>
      </c>
      <c r="BI202" s="18" t="s">
        <v>660</v>
      </c>
      <c r="BJ202" s="18"/>
      <c r="BK202" s="18" t="s">
        <v>461</v>
      </c>
      <c r="BL202" s="16" t="s">
        <v>0</v>
      </c>
      <c r="BM202" s="22">
        <v>640377.39237074996</v>
      </c>
      <c r="BN202" s="16" t="s">
        <v>385</v>
      </c>
      <c r="BO202" s="22"/>
      <c r="BP202" s="23">
        <v>37005</v>
      </c>
      <c r="BQ202" s="23">
        <v>47962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384</v>
      </c>
      <c r="C203" s="7" t="s">
        <v>1</v>
      </c>
      <c r="D203" s="8">
        <v>45323</v>
      </c>
      <c r="E203" s="9" t="s">
        <v>173</v>
      </c>
      <c r="F203" s="10">
        <v>191</v>
      </c>
      <c r="G203" s="10">
        <v>190</v>
      </c>
      <c r="H203" s="11">
        <v>53048.49</v>
      </c>
      <c r="I203" s="11">
        <v>32525.72</v>
      </c>
      <c r="J203" s="11">
        <v>0</v>
      </c>
      <c r="K203" s="11">
        <v>85574.21</v>
      </c>
      <c r="L203" s="11">
        <v>376.7</v>
      </c>
      <c r="M203" s="11">
        <v>0</v>
      </c>
      <c r="N203" s="11"/>
      <c r="O203" s="11">
        <v>0</v>
      </c>
      <c r="P203" s="11">
        <v>0</v>
      </c>
      <c r="Q203" s="11">
        <v>0</v>
      </c>
      <c r="R203" s="11">
        <v>0</v>
      </c>
      <c r="S203" s="11">
        <v>85574.21</v>
      </c>
      <c r="T203" s="11">
        <v>138467.12</v>
      </c>
      <c r="U203" s="11">
        <v>518.54999999999995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138985.67000000001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0</v>
      </c>
      <c r="AV203" s="11">
        <v>32902.42</v>
      </c>
      <c r="AW203" s="11">
        <v>138985.67000000001</v>
      </c>
      <c r="AX203" s="12">
        <v>88</v>
      </c>
      <c r="AY203" s="12">
        <v>360</v>
      </c>
      <c r="AZ203" s="11">
        <v>311999.99249999999</v>
      </c>
      <c r="BA203" s="11">
        <v>88825</v>
      </c>
      <c r="BB203" s="13">
        <v>84.85</v>
      </c>
      <c r="BC203" s="13">
        <v>81.744685826062494</v>
      </c>
      <c r="BD203" s="13">
        <v>11.73</v>
      </c>
      <c r="BE203" s="13"/>
      <c r="BF203" s="9" t="s">
        <v>458</v>
      </c>
      <c r="BG203" s="6"/>
      <c r="BH203" s="9" t="s">
        <v>657</v>
      </c>
      <c r="BI203" s="9" t="s">
        <v>660</v>
      </c>
      <c r="BJ203" s="9" t="s">
        <v>665</v>
      </c>
      <c r="BK203" s="9" t="s">
        <v>461</v>
      </c>
      <c r="BL203" s="7" t="s">
        <v>0</v>
      </c>
      <c r="BM203" s="13">
        <v>689980.31979687</v>
      </c>
      <c r="BN203" s="7" t="s">
        <v>385</v>
      </c>
      <c r="BO203" s="13"/>
      <c r="BP203" s="14">
        <v>37050</v>
      </c>
      <c r="BQ203" s="14">
        <v>48007</v>
      </c>
      <c r="BR203" s="13"/>
      <c r="BS203" s="13">
        <v>65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384</v>
      </c>
      <c r="C204" s="16" t="s">
        <v>1</v>
      </c>
      <c r="D204" s="17">
        <v>45323</v>
      </c>
      <c r="E204" s="18" t="s">
        <v>666</v>
      </c>
      <c r="F204" s="19">
        <v>0</v>
      </c>
      <c r="G204" s="19">
        <v>0</v>
      </c>
      <c r="H204" s="20">
        <v>53100.41</v>
      </c>
      <c r="I204" s="20">
        <v>0</v>
      </c>
      <c r="J204" s="20">
        <v>0</v>
      </c>
      <c r="K204" s="20">
        <v>53100.41</v>
      </c>
      <c r="L204" s="20">
        <v>376.2</v>
      </c>
      <c r="M204" s="20">
        <v>0</v>
      </c>
      <c r="N204" s="20"/>
      <c r="O204" s="20">
        <v>0</v>
      </c>
      <c r="P204" s="20">
        <v>376.2</v>
      </c>
      <c r="Q204" s="20">
        <v>0</v>
      </c>
      <c r="R204" s="20">
        <v>0</v>
      </c>
      <c r="S204" s="20">
        <v>52724.21</v>
      </c>
      <c r="T204" s="20">
        <v>0</v>
      </c>
      <c r="U204" s="20">
        <v>519.05999999999995</v>
      </c>
      <c r="V204" s="20">
        <v>0</v>
      </c>
      <c r="W204" s="20">
        <v>0</v>
      </c>
      <c r="X204" s="20">
        <v>519.05999999999995</v>
      </c>
      <c r="Y204" s="20">
        <v>0</v>
      </c>
      <c r="Z204" s="20">
        <v>0</v>
      </c>
      <c r="AA204" s="20">
        <v>0</v>
      </c>
      <c r="AB204" s="20">
        <v>65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105.62</v>
      </c>
      <c r="AI204" s="20">
        <v>34.159999999999997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1100.04</v>
      </c>
      <c r="AV204" s="20">
        <v>0</v>
      </c>
      <c r="AW204" s="20">
        <v>0</v>
      </c>
      <c r="AX204" s="21">
        <v>90</v>
      </c>
      <c r="AY204" s="21">
        <v>360</v>
      </c>
      <c r="AZ204" s="20">
        <v>429999.98440000002</v>
      </c>
      <c r="BA204" s="20">
        <v>88825</v>
      </c>
      <c r="BB204" s="22">
        <v>61.65</v>
      </c>
      <c r="BC204" s="22">
        <v>36.593836718266303</v>
      </c>
      <c r="BD204" s="22">
        <v>11.73</v>
      </c>
      <c r="BE204" s="22"/>
      <c r="BF204" s="18" t="s">
        <v>458</v>
      </c>
      <c r="BG204" s="15"/>
      <c r="BH204" s="18" t="s">
        <v>657</v>
      </c>
      <c r="BI204" s="18" t="s">
        <v>660</v>
      </c>
      <c r="BJ204" s="18" t="s">
        <v>661</v>
      </c>
      <c r="BK204" s="18" t="s">
        <v>2</v>
      </c>
      <c r="BL204" s="16" t="s">
        <v>0</v>
      </c>
      <c r="BM204" s="22">
        <v>425112.51084687002</v>
      </c>
      <c r="BN204" s="16" t="s">
        <v>385</v>
      </c>
      <c r="BO204" s="22"/>
      <c r="BP204" s="23">
        <v>37125</v>
      </c>
      <c r="BQ204" s="23">
        <v>48082</v>
      </c>
      <c r="BR204" s="22"/>
      <c r="BS204" s="22">
        <v>65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384</v>
      </c>
      <c r="C205" s="7" t="s">
        <v>1</v>
      </c>
      <c r="D205" s="8">
        <v>45323</v>
      </c>
      <c r="E205" s="9" t="s">
        <v>667</v>
      </c>
      <c r="F205" s="10">
        <v>0</v>
      </c>
      <c r="G205" s="10">
        <v>0</v>
      </c>
      <c r="H205" s="11">
        <v>53420.21</v>
      </c>
      <c r="I205" s="11">
        <v>0</v>
      </c>
      <c r="J205" s="11">
        <v>0</v>
      </c>
      <c r="K205" s="11">
        <v>53420.21</v>
      </c>
      <c r="L205" s="11">
        <v>373.08</v>
      </c>
      <c r="M205" s="11">
        <v>0</v>
      </c>
      <c r="N205" s="11"/>
      <c r="O205" s="11">
        <v>0</v>
      </c>
      <c r="P205" s="11">
        <v>0</v>
      </c>
      <c r="Q205" s="11">
        <v>0</v>
      </c>
      <c r="R205" s="11">
        <v>0</v>
      </c>
      <c r="S205" s="11">
        <v>53420.21</v>
      </c>
      <c r="T205" s="11">
        <v>0</v>
      </c>
      <c r="U205" s="11">
        <v>522.17999999999995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522.17999999999995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0</v>
      </c>
      <c r="AV205" s="11">
        <v>373.08</v>
      </c>
      <c r="AW205" s="11">
        <v>522.17999999999995</v>
      </c>
      <c r="AX205" s="12">
        <v>89</v>
      </c>
      <c r="AY205" s="12">
        <v>360</v>
      </c>
      <c r="AZ205" s="11">
        <v>422999.99080000003</v>
      </c>
      <c r="BA205" s="11">
        <v>88825</v>
      </c>
      <c r="BB205" s="13">
        <v>62.79</v>
      </c>
      <c r="BC205" s="13">
        <v>37.762510395721897</v>
      </c>
      <c r="BD205" s="13">
        <v>11.73</v>
      </c>
      <c r="BE205" s="13"/>
      <c r="BF205" s="9" t="s">
        <v>458</v>
      </c>
      <c r="BG205" s="6"/>
      <c r="BH205" s="9" t="s">
        <v>657</v>
      </c>
      <c r="BI205" s="9" t="s">
        <v>660</v>
      </c>
      <c r="BJ205" s="9" t="s">
        <v>661</v>
      </c>
      <c r="BK205" s="9" t="s">
        <v>2</v>
      </c>
      <c r="BL205" s="7" t="s">
        <v>0</v>
      </c>
      <c r="BM205" s="13">
        <v>430724.32195886999</v>
      </c>
      <c r="BN205" s="7" t="s">
        <v>385</v>
      </c>
      <c r="BO205" s="13"/>
      <c r="BP205" s="14">
        <v>37082</v>
      </c>
      <c r="BQ205" s="14">
        <v>48039</v>
      </c>
      <c r="BR205" s="13"/>
      <c r="BS205" s="13">
        <v>65</v>
      </c>
      <c r="BT205" s="13">
        <v>70</v>
      </c>
    </row>
    <row r="206" spans="1:72" s="2" customFormat="1" ht="18.2" customHeight="1" x14ac:dyDescent="0.15">
      <c r="A206" s="15">
        <v>204</v>
      </c>
      <c r="B206" s="16" t="s">
        <v>384</v>
      </c>
      <c r="C206" s="16" t="s">
        <v>1</v>
      </c>
      <c r="D206" s="17">
        <v>45323</v>
      </c>
      <c r="E206" s="18" t="s">
        <v>15</v>
      </c>
      <c r="F206" s="19">
        <v>157</v>
      </c>
      <c r="G206" s="19">
        <v>156</v>
      </c>
      <c r="H206" s="20">
        <v>49323.42</v>
      </c>
      <c r="I206" s="20">
        <v>25299.279999999999</v>
      </c>
      <c r="J206" s="20">
        <v>0</v>
      </c>
      <c r="K206" s="20">
        <v>74622.7</v>
      </c>
      <c r="L206" s="20">
        <v>302.89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74622.7</v>
      </c>
      <c r="T206" s="20">
        <v>95272.71</v>
      </c>
      <c r="U206" s="20">
        <v>434.04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95706.75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25602.17</v>
      </c>
      <c r="AW206" s="20">
        <v>95706.75</v>
      </c>
      <c r="AX206" s="21">
        <v>98</v>
      </c>
      <c r="AY206" s="21">
        <v>360</v>
      </c>
      <c r="AZ206" s="20">
        <v>269999.9926</v>
      </c>
      <c r="BA206" s="20">
        <v>78582.960000000006</v>
      </c>
      <c r="BB206" s="22">
        <v>90</v>
      </c>
      <c r="BC206" s="22">
        <v>85.464367847686106</v>
      </c>
      <c r="BD206" s="22">
        <v>11.36</v>
      </c>
      <c r="BE206" s="22"/>
      <c r="BF206" s="18" t="s">
        <v>458</v>
      </c>
      <c r="BG206" s="15"/>
      <c r="BH206" s="18" t="s">
        <v>657</v>
      </c>
      <c r="BI206" s="18" t="s">
        <v>660</v>
      </c>
      <c r="BJ206" s="18"/>
      <c r="BK206" s="18" t="s">
        <v>461</v>
      </c>
      <c r="BL206" s="16" t="s">
        <v>0</v>
      </c>
      <c r="BM206" s="22">
        <v>601678.87509690004</v>
      </c>
      <c r="BN206" s="16" t="s">
        <v>385</v>
      </c>
      <c r="BO206" s="22"/>
      <c r="BP206" s="23">
        <v>37354</v>
      </c>
      <c r="BQ206" s="23">
        <v>48312</v>
      </c>
      <c r="BR206" s="22"/>
      <c r="BS206" s="22">
        <v>173.5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384</v>
      </c>
      <c r="C207" s="7" t="s">
        <v>1</v>
      </c>
      <c r="D207" s="8">
        <v>45323</v>
      </c>
      <c r="E207" s="9" t="s">
        <v>174</v>
      </c>
      <c r="F207" s="10">
        <v>163</v>
      </c>
      <c r="G207" s="10">
        <v>162</v>
      </c>
      <c r="H207" s="11">
        <v>59506.92</v>
      </c>
      <c r="I207" s="11">
        <v>30387.01</v>
      </c>
      <c r="J207" s="11">
        <v>0</v>
      </c>
      <c r="K207" s="11">
        <v>89893.93</v>
      </c>
      <c r="L207" s="11">
        <v>362.19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89893.93</v>
      </c>
      <c r="T207" s="11">
        <v>121391.98</v>
      </c>
      <c r="U207" s="11">
        <v>533.09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121925.07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30749.200000000001</v>
      </c>
      <c r="AW207" s="11">
        <v>121925.07</v>
      </c>
      <c r="AX207" s="12">
        <v>98</v>
      </c>
      <c r="AY207" s="12">
        <v>360</v>
      </c>
      <c r="AZ207" s="11">
        <v>456999.9754</v>
      </c>
      <c r="BA207" s="11">
        <v>94050</v>
      </c>
      <c r="BB207" s="13">
        <v>63.7</v>
      </c>
      <c r="BC207" s="13">
        <v>60.885096661350303</v>
      </c>
      <c r="BD207" s="13">
        <v>11.55</v>
      </c>
      <c r="BE207" s="13"/>
      <c r="BF207" s="9" t="s">
        <v>458</v>
      </c>
      <c r="BG207" s="6"/>
      <c r="BH207" s="9" t="s">
        <v>657</v>
      </c>
      <c r="BI207" s="9" t="s">
        <v>660</v>
      </c>
      <c r="BJ207" s="9" t="s">
        <v>668</v>
      </c>
      <c r="BK207" s="9" t="s">
        <v>461</v>
      </c>
      <c r="BL207" s="7" t="s">
        <v>0</v>
      </c>
      <c r="BM207" s="13">
        <v>724809.99321171001</v>
      </c>
      <c r="BN207" s="7" t="s">
        <v>385</v>
      </c>
      <c r="BO207" s="13"/>
      <c r="BP207" s="14">
        <v>37358</v>
      </c>
      <c r="BQ207" s="14">
        <v>48316</v>
      </c>
      <c r="BR207" s="13"/>
      <c r="BS207" s="13">
        <v>198.5</v>
      </c>
      <c r="BT207" s="13">
        <v>25</v>
      </c>
    </row>
    <row r="208" spans="1:72" s="2" customFormat="1" ht="18.2" customHeight="1" x14ac:dyDescent="0.15">
      <c r="A208" s="15">
        <v>206</v>
      </c>
      <c r="B208" s="16" t="s">
        <v>384</v>
      </c>
      <c r="C208" s="16" t="s">
        <v>1</v>
      </c>
      <c r="D208" s="17">
        <v>45323</v>
      </c>
      <c r="E208" s="18" t="s">
        <v>16</v>
      </c>
      <c r="F208" s="19">
        <v>189</v>
      </c>
      <c r="G208" s="19">
        <v>188</v>
      </c>
      <c r="H208" s="20">
        <v>57208.62</v>
      </c>
      <c r="I208" s="20">
        <v>33215.65</v>
      </c>
      <c r="J208" s="20">
        <v>0</v>
      </c>
      <c r="K208" s="20">
        <v>90424.27</v>
      </c>
      <c r="L208" s="20">
        <v>363.16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90424.27</v>
      </c>
      <c r="T208" s="20">
        <v>131380.81</v>
      </c>
      <c r="U208" s="20">
        <v>507.72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131888.53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33578.81</v>
      </c>
      <c r="AW208" s="20">
        <v>131888.53</v>
      </c>
      <c r="AX208" s="21">
        <v>98</v>
      </c>
      <c r="AY208" s="21">
        <v>360</v>
      </c>
      <c r="AZ208" s="20">
        <v>356499.97600000002</v>
      </c>
      <c r="BA208" s="20">
        <v>94050</v>
      </c>
      <c r="BB208" s="22">
        <v>81.900000000000006</v>
      </c>
      <c r="BC208" s="22">
        <v>78.742665741626794</v>
      </c>
      <c r="BD208" s="22">
        <v>10.65</v>
      </c>
      <c r="BE208" s="22"/>
      <c r="BF208" s="18" t="s">
        <v>458</v>
      </c>
      <c r="BG208" s="15"/>
      <c r="BH208" s="18" t="s">
        <v>657</v>
      </c>
      <c r="BI208" s="18" t="s">
        <v>660</v>
      </c>
      <c r="BJ208" s="18" t="s">
        <v>665</v>
      </c>
      <c r="BK208" s="18" t="s">
        <v>461</v>
      </c>
      <c r="BL208" s="16" t="s">
        <v>0</v>
      </c>
      <c r="BM208" s="22">
        <v>729086.09652369004</v>
      </c>
      <c r="BN208" s="16" t="s">
        <v>385</v>
      </c>
      <c r="BO208" s="22"/>
      <c r="BP208" s="23">
        <v>37368</v>
      </c>
      <c r="BQ208" s="23">
        <v>48326</v>
      </c>
      <c r="BR208" s="22"/>
      <c r="BS208" s="22">
        <v>95</v>
      </c>
      <c r="BT208" s="22">
        <v>0</v>
      </c>
    </row>
    <row r="209" spans="1:72" s="2" customFormat="1" ht="18.2" customHeight="1" x14ac:dyDescent="0.15">
      <c r="A209" s="6">
        <v>207</v>
      </c>
      <c r="B209" s="7" t="s">
        <v>384</v>
      </c>
      <c r="C209" s="7" t="s">
        <v>1</v>
      </c>
      <c r="D209" s="8">
        <v>45323</v>
      </c>
      <c r="E209" s="9" t="s">
        <v>175</v>
      </c>
      <c r="F209" s="10">
        <v>171</v>
      </c>
      <c r="G209" s="10">
        <v>170</v>
      </c>
      <c r="H209" s="11">
        <v>59864.55</v>
      </c>
      <c r="I209" s="11">
        <v>30691.17</v>
      </c>
      <c r="J209" s="11">
        <v>0</v>
      </c>
      <c r="K209" s="11">
        <v>90555.72</v>
      </c>
      <c r="L209" s="11">
        <v>358.77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90555.72</v>
      </c>
      <c r="T209" s="11">
        <v>128941.56</v>
      </c>
      <c r="U209" s="11">
        <v>536.29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129477.85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31049.94</v>
      </c>
      <c r="AW209" s="11">
        <v>129477.85</v>
      </c>
      <c r="AX209" s="12">
        <v>99</v>
      </c>
      <c r="AY209" s="12">
        <v>360</v>
      </c>
      <c r="AZ209" s="11">
        <v>376999.9755</v>
      </c>
      <c r="BA209" s="11">
        <v>94050</v>
      </c>
      <c r="BB209" s="13">
        <v>77.73</v>
      </c>
      <c r="BC209" s="13">
        <v>74.842063961722502</v>
      </c>
      <c r="BD209" s="13">
        <v>11.55</v>
      </c>
      <c r="BE209" s="13"/>
      <c r="BF209" s="9" t="s">
        <v>458</v>
      </c>
      <c r="BG209" s="6"/>
      <c r="BH209" s="9" t="s">
        <v>657</v>
      </c>
      <c r="BI209" s="9" t="s">
        <v>658</v>
      </c>
      <c r="BJ209" s="9" t="s">
        <v>669</v>
      </c>
      <c r="BK209" s="9" t="s">
        <v>461</v>
      </c>
      <c r="BL209" s="7" t="s">
        <v>0</v>
      </c>
      <c r="BM209" s="13">
        <v>730145.97090684006</v>
      </c>
      <c r="BN209" s="7" t="s">
        <v>385</v>
      </c>
      <c r="BO209" s="13"/>
      <c r="BP209" s="14">
        <v>37406</v>
      </c>
      <c r="BQ209" s="14">
        <v>48364</v>
      </c>
      <c r="BR209" s="13"/>
      <c r="BS209" s="13">
        <v>198.5</v>
      </c>
      <c r="BT209" s="13">
        <v>25</v>
      </c>
    </row>
    <row r="210" spans="1:72" s="2" customFormat="1" ht="18.2" customHeight="1" x14ac:dyDescent="0.15">
      <c r="A210" s="15">
        <v>208</v>
      </c>
      <c r="B210" s="16" t="s">
        <v>384</v>
      </c>
      <c r="C210" s="16" t="s">
        <v>1</v>
      </c>
      <c r="D210" s="17">
        <v>45323</v>
      </c>
      <c r="E210" s="18" t="s">
        <v>176</v>
      </c>
      <c r="F210" s="19">
        <v>146</v>
      </c>
      <c r="G210" s="19">
        <v>145</v>
      </c>
      <c r="H210" s="20">
        <v>39705.1</v>
      </c>
      <c r="I210" s="20">
        <v>64510.73</v>
      </c>
      <c r="J210" s="20">
        <v>0</v>
      </c>
      <c r="K210" s="20">
        <v>104215.83</v>
      </c>
      <c r="L210" s="20">
        <v>769.98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104215.83</v>
      </c>
      <c r="T210" s="20">
        <v>96793.919999999998</v>
      </c>
      <c r="U210" s="20">
        <v>334.85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97128.77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65280.71</v>
      </c>
      <c r="AW210" s="20">
        <v>97128.77</v>
      </c>
      <c r="AX210" s="21">
        <v>42</v>
      </c>
      <c r="AY210" s="21">
        <v>300</v>
      </c>
      <c r="AZ210" s="20">
        <v>424000.00420000002</v>
      </c>
      <c r="BA210" s="20">
        <v>120459</v>
      </c>
      <c r="BB210" s="22">
        <v>89.39</v>
      </c>
      <c r="BC210" s="22">
        <v>77.336297360097603</v>
      </c>
      <c r="BD210" s="22">
        <v>10.119999999999999</v>
      </c>
      <c r="BE210" s="22"/>
      <c r="BF210" s="18" t="s">
        <v>458</v>
      </c>
      <c r="BG210" s="15"/>
      <c r="BH210" s="18" t="s">
        <v>657</v>
      </c>
      <c r="BI210" s="18" t="s">
        <v>660</v>
      </c>
      <c r="BJ210" s="18" t="s">
        <v>670</v>
      </c>
      <c r="BK210" s="18" t="s">
        <v>461</v>
      </c>
      <c r="BL210" s="16" t="s">
        <v>0</v>
      </c>
      <c r="BM210" s="22">
        <v>840286.71385100996</v>
      </c>
      <c r="BN210" s="16" t="s">
        <v>385</v>
      </c>
      <c r="BO210" s="22"/>
      <c r="BP210" s="23">
        <v>37481</v>
      </c>
      <c r="BQ210" s="23">
        <v>46612</v>
      </c>
      <c r="BR210" s="22"/>
      <c r="BS210" s="22">
        <v>186.39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384</v>
      </c>
      <c r="C211" s="7" t="s">
        <v>1</v>
      </c>
      <c r="D211" s="8">
        <v>45323</v>
      </c>
      <c r="E211" s="9" t="s">
        <v>79</v>
      </c>
      <c r="F211" s="10">
        <v>124</v>
      </c>
      <c r="G211" s="10">
        <v>123</v>
      </c>
      <c r="H211" s="11">
        <v>41334.33</v>
      </c>
      <c r="I211" s="11">
        <v>18925.099999999999</v>
      </c>
      <c r="J211" s="11">
        <v>0</v>
      </c>
      <c r="K211" s="11">
        <v>60259.43</v>
      </c>
      <c r="L211" s="11">
        <v>248.76</v>
      </c>
      <c r="M211" s="11">
        <v>0</v>
      </c>
      <c r="N211" s="11"/>
      <c r="O211" s="11">
        <v>0</v>
      </c>
      <c r="P211" s="11">
        <v>0</v>
      </c>
      <c r="Q211" s="11">
        <v>0</v>
      </c>
      <c r="R211" s="11">
        <v>0</v>
      </c>
      <c r="S211" s="11">
        <v>60259.43</v>
      </c>
      <c r="T211" s="11">
        <v>54930.25</v>
      </c>
      <c r="U211" s="11">
        <v>351.69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55281.94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0</v>
      </c>
      <c r="AV211" s="11">
        <v>19173.86</v>
      </c>
      <c r="AW211" s="11">
        <v>55281.94</v>
      </c>
      <c r="AX211" s="12">
        <v>103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80.668580990629195</v>
      </c>
      <c r="BD211" s="13">
        <v>10.210000000000001</v>
      </c>
      <c r="BE211" s="13"/>
      <c r="BF211" s="9" t="s">
        <v>458</v>
      </c>
      <c r="BG211" s="6"/>
      <c r="BH211" s="9" t="s">
        <v>657</v>
      </c>
      <c r="BI211" s="9" t="s">
        <v>671</v>
      </c>
      <c r="BJ211" s="9" t="s">
        <v>664</v>
      </c>
      <c r="BK211" s="9" t="s">
        <v>461</v>
      </c>
      <c r="BL211" s="7" t="s">
        <v>0</v>
      </c>
      <c r="BM211" s="13">
        <v>485868.59034021001</v>
      </c>
      <c r="BN211" s="7" t="s">
        <v>385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384</v>
      </c>
      <c r="C212" s="16" t="s">
        <v>1</v>
      </c>
      <c r="D212" s="17">
        <v>45323</v>
      </c>
      <c r="E212" s="18" t="s">
        <v>672</v>
      </c>
      <c r="F212" s="19">
        <v>0</v>
      </c>
      <c r="G212" s="19">
        <v>0</v>
      </c>
      <c r="H212" s="20">
        <v>23268.15</v>
      </c>
      <c r="I212" s="20">
        <v>0</v>
      </c>
      <c r="J212" s="20">
        <v>0</v>
      </c>
      <c r="K212" s="20">
        <v>23268.15</v>
      </c>
      <c r="L212" s="20">
        <v>402.48</v>
      </c>
      <c r="M212" s="20">
        <v>0</v>
      </c>
      <c r="N212" s="20"/>
      <c r="O212" s="20">
        <v>0</v>
      </c>
      <c r="P212" s="20">
        <v>402.48</v>
      </c>
      <c r="Q212" s="20">
        <v>51.86</v>
      </c>
      <c r="R212" s="20">
        <v>0</v>
      </c>
      <c r="S212" s="20">
        <v>22813.81</v>
      </c>
      <c r="T212" s="20">
        <v>0</v>
      </c>
      <c r="U212" s="20">
        <v>197.97</v>
      </c>
      <c r="V212" s="20">
        <v>0</v>
      </c>
      <c r="W212" s="20">
        <v>0</v>
      </c>
      <c r="X212" s="20">
        <v>197.97</v>
      </c>
      <c r="Y212" s="20">
        <v>0</v>
      </c>
      <c r="Z212" s="20">
        <v>0</v>
      </c>
      <c r="AA212" s="20">
        <v>0</v>
      </c>
      <c r="AB212" s="20">
        <v>90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75.94</v>
      </c>
      <c r="AI212" s="20">
        <v>34.159999999999997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852.41</v>
      </c>
      <c r="AV212" s="20">
        <v>0</v>
      </c>
      <c r="AW212" s="20">
        <v>0</v>
      </c>
      <c r="AX212" s="21">
        <v>103</v>
      </c>
      <c r="AY212" s="21">
        <v>360</v>
      </c>
      <c r="AZ212" s="20">
        <v>235890.1998</v>
      </c>
      <c r="BA212" s="20">
        <v>67230</v>
      </c>
      <c r="BB212" s="22">
        <v>90</v>
      </c>
      <c r="BC212" s="22">
        <v>30.540575635876799</v>
      </c>
      <c r="BD212" s="22">
        <v>10.210000000000001</v>
      </c>
      <c r="BE212" s="22"/>
      <c r="BF212" s="18" t="s">
        <v>458</v>
      </c>
      <c r="BG212" s="15"/>
      <c r="BH212" s="18" t="s">
        <v>657</v>
      </c>
      <c r="BI212" s="18" t="s">
        <v>671</v>
      </c>
      <c r="BJ212" s="18" t="s">
        <v>664</v>
      </c>
      <c r="BK212" s="18" t="s">
        <v>2</v>
      </c>
      <c r="BL212" s="16" t="s">
        <v>0</v>
      </c>
      <c r="BM212" s="22">
        <v>183946.54089807</v>
      </c>
      <c r="BN212" s="16" t="s">
        <v>385</v>
      </c>
      <c r="BO212" s="22"/>
      <c r="BP212" s="23">
        <v>37509</v>
      </c>
      <c r="BQ212" s="23">
        <v>48467</v>
      </c>
      <c r="BR212" s="22"/>
      <c r="BS212" s="22">
        <v>90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384</v>
      </c>
      <c r="C213" s="7" t="s">
        <v>1</v>
      </c>
      <c r="D213" s="8">
        <v>45323</v>
      </c>
      <c r="E213" s="9" t="s">
        <v>673</v>
      </c>
      <c r="F213" s="10">
        <v>0</v>
      </c>
      <c r="G213" s="10">
        <v>0</v>
      </c>
      <c r="H213" s="11">
        <v>33188.660000000003</v>
      </c>
      <c r="I213" s="11">
        <v>0</v>
      </c>
      <c r="J213" s="11">
        <v>0</v>
      </c>
      <c r="K213" s="11">
        <v>33188.660000000003</v>
      </c>
      <c r="L213" s="11">
        <v>610.19000000000005</v>
      </c>
      <c r="M213" s="11">
        <v>0</v>
      </c>
      <c r="N213" s="11"/>
      <c r="O213" s="11">
        <v>0</v>
      </c>
      <c r="P213" s="11">
        <v>610.19000000000005</v>
      </c>
      <c r="Q213" s="11">
        <v>0</v>
      </c>
      <c r="R213" s="11">
        <v>0</v>
      </c>
      <c r="S213" s="11">
        <v>32578.47</v>
      </c>
      <c r="T213" s="11">
        <v>0</v>
      </c>
      <c r="U213" s="11">
        <v>280.17</v>
      </c>
      <c r="V213" s="11">
        <v>0</v>
      </c>
      <c r="W213" s="11">
        <v>0</v>
      </c>
      <c r="X213" s="11">
        <v>280.17</v>
      </c>
      <c r="Y213" s="11">
        <v>0</v>
      </c>
      <c r="Z213" s="11">
        <v>0</v>
      </c>
      <c r="AA213" s="11">
        <v>0</v>
      </c>
      <c r="AB213" s="11">
        <v>150.33000000000001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56.05</v>
      </c>
      <c r="AI213" s="11">
        <v>34.159999999999997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1130.9000000000001</v>
      </c>
      <c r="AV213" s="11">
        <v>0</v>
      </c>
      <c r="AW213" s="11">
        <v>0</v>
      </c>
      <c r="AX213" s="12">
        <v>44</v>
      </c>
      <c r="AY213" s="12">
        <v>300</v>
      </c>
      <c r="AZ213" s="11">
        <v>389999.9828</v>
      </c>
      <c r="BA213" s="11">
        <v>97001.4</v>
      </c>
      <c r="BB213" s="13">
        <v>79</v>
      </c>
      <c r="BC213" s="13">
        <v>26.532597776939301</v>
      </c>
      <c r="BD213" s="13">
        <v>10.130000000000001</v>
      </c>
      <c r="BE213" s="13"/>
      <c r="BF213" s="9" t="s">
        <v>458</v>
      </c>
      <c r="BG213" s="6"/>
      <c r="BH213" s="9" t="s">
        <v>657</v>
      </c>
      <c r="BI213" s="9" t="s">
        <v>660</v>
      </c>
      <c r="BJ213" s="9" t="s">
        <v>670</v>
      </c>
      <c r="BK213" s="9" t="s">
        <v>2</v>
      </c>
      <c r="BL213" s="7" t="s">
        <v>0</v>
      </c>
      <c r="BM213" s="13">
        <v>262678.47695108998</v>
      </c>
      <c r="BN213" s="7" t="s">
        <v>385</v>
      </c>
      <c r="BO213" s="13"/>
      <c r="BP213" s="14">
        <v>37538</v>
      </c>
      <c r="BQ213" s="14">
        <v>46669</v>
      </c>
      <c r="BR213" s="13"/>
      <c r="BS213" s="13">
        <v>150.33000000000001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384</v>
      </c>
      <c r="C214" s="16" t="s">
        <v>1</v>
      </c>
      <c r="D214" s="17">
        <v>45323</v>
      </c>
      <c r="E214" s="18" t="s">
        <v>177</v>
      </c>
      <c r="F214" s="19">
        <v>180</v>
      </c>
      <c r="G214" s="19">
        <v>179</v>
      </c>
      <c r="H214" s="20">
        <v>28408.880000000001</v>
      </c>
      <c r="I214" s="20">
        <v>48184.46</v>
      </c>
      <c r="J214" s="20">
        <v>0</v>
      </c>
      <c r="K214" s="20">
        <v>76593.34</v>
      </c>
      <c r="L214" s="20">
        <v>521.63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76593.34</v>
      </c>
      <c r="T214" s="20">
        <v>88876.63</v>
      </c>
      <c r="U214" s="20">
        <v>239.82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89116.45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48706.09</v>
      </c>
      <c r="AW214" s="20">
        <v>89116.45</v>
      </c>
      <c r="AX214" s="21">
        <v>44</v>
      </c>
      <c r="AY214" s="21">
        <v>300</v>
      </c>
      <c r="AZ214" s="20">
        <v>292999.98749999999</v>
      </c>
      <c r="BA214" s="20">
        <v>82957.210000000006</v>
      </c>
      <c r="BB214" s="22">
        <v>90</v>
      </c>
      <c r="BC214" s="22">
        <v>83.095858696308596</v>
      </c>
      <c r="BD214" s="22">
        <v>10.130000000000001</v>
      </c>
      <c r="BE214" s="22"/>
      <c r="BF214" s="18" t="s">
        <v>458</v>
      </c>
      <c r="BG214" s="15"/>
      <c r="BH214" s="18" t="s">
        <v>657</v>
      </c>
      <c r="BI214" s="18" t="s">
        <v>660</v>
      </c>
      <c r="BJ214" s="18" t="s">
        <v>670</v>
      </c>
      <c r="BK214" s="18" t="s">
        <v>461</v>
      </c>
      <c r="BL214" s="16" t="s">
        <v>0</v>
      </c>
      <c r="BM214" s="22">
        <v>617568.04097297997</v>
      </c>
      <c r="BN214" s="16" t="s">
        <v>385</v>
      </c>
      <c r="BO214" s="22"/>
      <c r="BP214" s="23">
        <v>37547</v>
      </c>
      <c r="BQ214" s="23">
        <v>46678</v>
      </c>
      <c r="BR214" s="22"/>
      <c r="BS214" s="22">
        <v>128.56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384</v>
      </c>
      <c r="C215" s="7" t="s">
        <v>1</v>
      </c>
      <c r="D215" s="8">
        <v>45323</v>
      </c>
      <c r="E215" s="9" t="s">
        <v>674</v>
      </c>
      <c r="F215" s="7" t="s">
        <v>759</v>
      </c>
      <c r="G215" s="10">
        <v>0</v>
      </c>
      <c r="H215" s="11">
        <v>4185.7700000000004</v>
      </c>
      <c r="I215" s="11">
        <v>0</v>
      </c>
      <c r="J215" s="11">
        <v>0</v>
      </c>
      <c r="K215" s="11">
        <v>4185.7700000000004</v>
      </c>
      <c r="L215" s="11">
        <v>2538.81</v>
      </c>
      <c r="M215" s="11">
        <v>0</v>
      </c>
      <c r="N215" s="11"/>
      <c r="O215" s="11">
        <v>0</v>
      </c>
      <c r="P215" s="11">
        <v>2538.81</v>
      </c>
      <c r="Q215" s="11">
        <v>1646.96</v>
      </c>
      <c r="R215" s="11">
        <v>0</v>
      </c>
      <c r="S215" s="11">
        <v>0</v>
      </c>
      <c r="T215" s="11">
        <v>0</v>
      </c>
      <c r="U215" s="11">
        <v>35.93</v>
      </c>
      <c r="V215" s="11">
        <v>0</v>
      </c>
      <c r="W215" s="11">
        <v>0</v>
      </c>
      <c r="X215" s="11">
        <v>35.93</v>
      </c>
      <c r="Y215" s="11">
        <v>0</v>
      </c>
      <c r="Z215" s="11">
        <v>0</v>
      </c>
      <c r="AA215" s="11">
        <v>0</v>
      </c>
      <c r="AB215" s="11">
        <v>456.36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163.07</v>
      </c>
      <c r="AI215" s="11">
        <v>34.159999999999997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4875.29</v>
      </c>
      <c r="AV215" s="11">
        <v>0</v>
      </c>
      <c r="AW215" s="11">
        <v>0</v>
      </c>
      <c r="AX215" s="12">
        <v>14</v>
      </c>
      <c r="AY215" s="12">
        <v>300</v>
      </c>
      <c r="AZ215" s="11">
        <v>1039999.9905</v>
      </c>
      <c r="BA215" s="11">
        <v>276872.7</v>
      </c>
      <c r="BB215" s="13">
        <v>85</v>
      </c>
      <c r="BC215" s="13">
        <v>0</v>
      </c>
      <c r="BD215" s="13">
        <v>10.3</v>
      </c>
      <c r="BE215" s="13"/>
      <c r="BF215" s="9" t="s">
        <v>458</v>
      </c>
      <c r="BG215" s="6"/>
      <c r="BH215" s="9" t="s">
        <v>657</v>
      </c>
      <c r="BI215" s="9" t="s">
        <v>660</v>
      </c>
      <c r="BJ215" s="9" t="s">
        <v>670</v>
      </c>
      <c r="BK215" s="9" t="s">
        <v>2</v>
      </c>
      <c r="BL215" s="7" t="s">
        <v>0</v>
      </c>
      <c r="BM215" s="13">
        <v>0</v>
      </c>
      <c r="BN215" s="7" t="s">
        <v>385</v>
      </c>
      <c r="BO215" s="13"/>
      <c r="BP215" s="14">
        <v>37578</v>
      </c>
      <c r="BQ215" s="14">
        <v>46709</v>
      </c>
      <c r="BR215" s="13"/>
      <c r="BS215" s="13">
        <v>0</v>
      </c>
      <c r="BT215" s="13">
        <v>0</v>
      </c>
    </row>
    <row r="216" spans="1:72" s="2" customFormat="1" ht="18.2" customHeight="1" x14ac:dyDescent="0.15">
      <c r="A216" s="15">
        <v>214</v>
      </c>
      <c r="B216" s="16" t="s">
        <v>384</v>
      </c>
      <c r="C216" s="16" t="s">
        <v>1</v>
      </c>
      <c r="D216" s="17">
        <v>45323</v>
      </c>
      <c r="E216" s="18" t="s">
        <v>178</v>
      </c>
      <c r="F216" s="19">
        <v>178</v>
      </c>
      <c r="G216" s="19">
        <v>177</v>
      </c>
      <c r="H216" s="20">
        <v>61518.01</v>
      </c>
      <c r="I216" s="20">
        <v>31325.84</v>
      </c>
      <c r="J216" s="20">
        <v>0</v>
      </c>
      <c r="K216" s="20">
        <v>92843.85</v>
      </c>
      <c r="L216" s="20">
        <v>351.37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92843.85</v>
      </c>
      <c r="T216" s="20">
        <v>128676.58</v>
      </c>
      <c r="U216" s="20">
        <v>547.52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129224.1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31677.21</v>
      </c>
      <c r="AW216" s="20">
        <v>129224.1</v>
      </c>
      <c r="AX216" s="21">
        <v>105</v>
      </c>
      <c r="AY216" s="21">
        <v>360</v>
      </c>
      <c r="AZ216" s="20">
        <v>343999.9914</v>
      </c>
      <c r="BA216" s="20">
        <v>96840</v>
      </c>
      <c r="BB216" s="22">
        <v>90</v>
      </c>
      <c r="BC216" s="22">
        <v>86.286105947955406</v>
      </c>
      <c r="BD216" s="22">
        <v>10.68</v>
      </c>
      <c r="BE216" s="22"/>
      <c r="BF216" s="18" t="s">
        <v>458</v>
      </c>
      <c r="BG216" s="15"/>
      <c r="BH216" s="18" t="s">
        <v>657</v>
      </c>
      <c r="BI216" s="18" t="s">
        <v>660</v>
      </c>
      <c r="BJ216" s="18" t="s">
        <v>665</v>
      </c>
      <c r="BK216" s="18" t="s">
        <v>461</v>
      </c>
      <c r="BL216" s="16" t="s">
        <v>0</v>
      </c>
      <c r="BM216" s="22">
        <v>748595.04182595003</v>
      </c>
      <c r="BN216" s="16" t="s">
        <v>385</v>
      </c>
      <c r="BO216" s="22"/>
      <c r="BP216" s="23">
        <v>37587</v>
      </c>
      <c r="BQ216" s="23">
        <v>48545</v>
      </c>
      <c r="BR216" s="22"/>
      <c r="BS216" s="22">
        <v>95</v>
      </c>
      <c r="BT216" s="22">
        <v>0</v>
      </c>
    </row>
    <row r="217" spans="1:72" s="2" customFormat="1" ht="18.2" customHeight="1" x14ac:dyDescent="0.15">
      <c r="A217" s="6">
        <v>215</v>
      </c>
      <c r="B217" s="7" t="s">
        <v>384</v>
      </c>
      <c r="C217" s="7" t="s">
        <v>1</v>
      </c>
      <c r="D217" s="8">
        <v>45323</v>
      </c>
      <c r="E217" s="9" t="s">
        <v>17</v>
      </c>
      <c r="F217" s="10">
        <v>205</v>
      </c>
      <c r="G217" s="10">
        <v>204</v>
      </c>
      <c r="H217" s="11">
        <v>59480.72</v>
      </c>
      <c r="I217" s="11">
        <v>31657.78</v>
      </c>
      <c r="J217" s="11">
        <v>0</v>
      </c>
      <c r="K217" s="11">
        <v>91138.5</v>
      </c>
      <c r="L217" s="11">
        <v>332.7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91138.5</v>
      </c>
      <c r="T217" s="11">
        <v>145933.34</v>
      </c>
      <c r="U217" s="11">
        <v>498.65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146431.99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31990.48</v>
      </c>
      <c r="AW217" s="11">
        <v>146431.99</v>
      </c>
      <c r="AX217" s="12">
        <v>106</v>
      </c>
      <c r="AY217" s="12">
        <v>360</v>
      </c>
      <c r="AZ217" s="11">
        <v>331688.31089999998</v>
      </c>
      <c r="BA217" s="11">
        <v>92594.09</v>
      </c>
      <c r="BB217" s="13">
        <v>90</v>
      </c>
      <c r="BC217" s="13">
        <v>88.585189400317006</v>
      </c>
      <c r="BD217" s="13">
        <v>10.81</v>
      </c>
      <c r="BE217" s="13"/>
      <c r="BF217" s="9" t="s">
        <v>458</v>
      </c>
      <c r="BG217" s="6"/>
      <c r="BH217" s="9" t="s">
        <v>657</v>
      </c>
      <c r="BI217" s="9" t="s">
        <v>658</v>
      </c>
      <c r="BJ217" s="9" t="s">
        <v>675</v>
      </c>
      <c r="BK217" s="9" t="s">
        <v>461</v>
      </c>
      <c r="BL217" s="7" t="s">
        <v>0</v>
      </c>
      <c r="BM217" s="13">
        <v>734844.89515949995</v>
      </c>
      <c r="BN217" s="7" t="s">
        <v>385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384</v>
      </c>
      <c r="C218" s="16" t="s">
        <v>1</v>
      </c>
      <c r="D218" s="17">
        <v>45323</v>
      </c>
      <c r="E218" s="18" t="s">
        <v>18</v>
      </c>
      <c r="F218" s="19">
        <v>173</v>
      </c>
      <c r="G218" s="19">
        <v>172</v>
      </c>
      <c r="H218" s="20">
        <v>59172.89</v>
      </c>
      <c r="I218" s="20">
        <v>29650.38</v>
      </c>
      <c r="J218" s="20">
        <v>0</v>
      </c>
      <c r="K218" s="20">
        <v>88823.27</v>
      </c>
      <c r="L218" s="20">
        <v>331.1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88823.27</v>
      </c>
      <c r="T218" s="20">
        <v>119483.2</v>
      </c>
      <c r="U218" s="20">
        <v>495.58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119978.78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29981.48</v>
      </c>
      <c r="AW218" s="20">
        <v>119978.78</v>
      </c>
      <c r="AX218" s="21">
        <v>106</v>
      </c>
      <c r="AY218" s="21">
        <v>360</v>
      </c>
      <c r="AZ218" s="20">
        <v>330095.19199999998</v>
      </c>
      <c r="BA218" s="20">
        <v>92149.36</v>
      </c>
      <c r="BB218" s="22">
        <v>90</v>
      </c>
      <c r="BC218" s="22">
        <v>86.751490189405601</v>
      </c>
      <c r="BD218" s="22">
        <v>10.8</v>
      </c>
      <c r="BE218" s="22"/>
      <c r="BF218" s="18" t="s">
        <v>458</v>
      </c>
      <c r="BG218" s="15"/>
      <c r="BH218" s="18" t="s">
        <v>657</v>
      </c>
      <c r="BI218" s="18" t="s">
        <v>658</v>
      </c>
      <c r="BJ218" s="18" t="s">
        <v>675</v>
      </c>
      <c r="BK218" s="18" t="s">
        <v>461</v>
      </c>
      <c r="BL218" s="16" t="s">
        <v>0</v>
      </c>
      <c r="BM218" s="22">
        <v>716177.31837669003</v>
      </c>
      <c r="BN218" s="16" t="s">
        <v>385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384</v>
      </c>
      <c r="C219" s="7" t="s">
        <v>1</v>
      </c>
      <c r="D219" s="8">
        <v>45323</v>
      </c>
      <c r="E219" s="9" t="s">
        <v>19</v>
      </c>
      <c r="F219" s="10">
        <v>152</v>
      </c>
      <c r="G219" s="10">
        <v>151</v>
      </c>
      <c r="H219" s="11">
        <v>59172.91</v>
      </c>
      <c r="I219" s="11">
        <v>28016.69</v>
      </c>
      <c r="J219" s="11">
        <v>0</v>
      </c>
      <c r="K219" s="11">
        <v>87189.6</v>
      </c>
      <c r="L219" s="11">
        <v>331.1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87189.6</v>
      </c>
      <c r="T219" s="11">
        <v>102518.73</v>
      </c>
      <c r="U219" s="11">
        <v>495.58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103014.31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28347.79</v>
      </c>
      <c r="AW219" s="11">
        <v>103014.31</v>
      </c>
      <c r="AX219" s="12">
        <v>106</v>
      </c>
      <c r="AY219" s="12">
        <v>360</v>
      </c>
      <c r="AZ219" s="11">
        <v>330095.2243</v>
      </c>
      <c r="BA219" s="11">
        <v>92149.37</v>
      </c>
      <c r="BB219" s="13">
        <v>90</v>
      </c>
      <c r="BC219" s="13">
        <v>85.155915878752097</v>
      </c>
      <c r="BD219" s="13">
        <v>10.8</v>
      </c>
      <c r="BE219" s="13"/>
      <c r="BF219" s="9" t="s">
        <v>471</v>
      </c>
      <c r="BG219" s="6"/>
      <c r="BH219" s="9" t="s">
        <v>657</v>
      </c>
      <c r="BI219" s="9" t="s">
        <v>660</v>
      </c>
      <c r="BJ219" s="9" t="s">
        <v>670</v>
      </c>
      <c r="BK219" s="9" t="s">
        <v>461</v>
      </c>
      <c r="BL219" s="7" t="s">
        <v>0</v>
      </c>
      <c r="BM219" s="13">
        <v>703005.12375120004</v>
      </c>
      <c r="BN219" s="7" t="s">
        <v>385</v>
      </c>
      <c r="BO219" s="13"/>
      <c r="BP219" s="14">
        <v>37617</v>
      </c>
      <c r="BQ219" s="14">
        <v>48575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384</v>
      </c>
      <c r="C220" s="16" t="s">
        <v>1</v>
      </c>
      <c r="D220" s="17">
        <v>45323</v>
      </c>
      <c r="E220" s="18" t="s">
        <v>179</v>
      </c>
      <c r="F220" s="19">
        <v>127</v>
      </c>
      <c r="G220" s="19">
        <v>126</v>
      </c>
      <c r="H220" s="20">
        <v>54997.01</v>
      </c>
      <c r="I220" s="20">
        <v>28634.38</v>
      </c>
      <c r="J220" s="20">
        <v>0</v>
      </c>
      <c r="K220" s="20">
        <v>83631.39</v>
      </c>
      <c r="L220" s="20">
        <v>368.69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83631.39</v>
      </c>
      <c r="T220" s="20">
        <v>81048.17</v>
      </c>
      <c r="U220" s="20">
        <v>460.6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81508.77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29003.07</v>
      </c>
      <c r="AW220" s="20">
        <v>81508.77</v>
      </c>
      <c r="AX220" s="21">
        <v>94</v>
      </c>
      <c r="AY220" s="21">
        <v>360</v>
      </c>
      <c r="AZ220" s="20">
        <v>331688.31089999998</v>
      </c>
      <c r="BA220" s="20">
        <v>92149.37</v>
      </c>
      <c r="BB220" s="22">
        <v>89.57</v>
      </c>
      <c r="BC220" s="22">
        <v>81.290448348154698</v>
      </c>
      <c r="BD220" s="22">
        <v>10.8</v>
      </c>
      <c r="BE220" s="22"/>
      <c r="BF220" s="18" t="s">
        <v>458</v>
      </c>
      <c r="BG220" s="15"/>
      <c r="BH220" s="18" t="s">
        <v>657</v>
      </c>
      <c r="BI220" s="18" t="s">
        <v>658</v>
      </c>
      <c r="BJ220" s="18" t="s">
        <v>670</v>
      </c>
      <c r="BK220" s="18" t="s">
        <v>461</v>
      </c>
      <c r="BL220" s="16" t="s">
        <v>0</v>
      </c>
      <c r="BM220" s="22">
        <v>674315.46510633</v>
      </c>
      <c r="BN220" s="16" t="s">
        <v>385</v>
      </c>
      <c r="BO220" s="22"/>
      <c r="BP220" s="23">
        <v>37617</v>
      </c>
      <c r="BQ220" s="23">
        <v>48575</v>
      </c>
      <c r="BR220" s="22"/>
      <c r="BS220" s="22">
        <v>149</v>
      </c>
      <c r="BT220" s="22">
        <v>25</v>
      </c>
    </row>
    <row r="221" spans="1:72" s="2" customFormat="1" ht="18.2" customHeight="1" x14ac:dyDescent="0.15">
      <c r="A221" s="6">
        <v>219</v>
      </c>
      <c r="B221" s="7" t="s">
        <v>384</v>
      </c>
      <c r="C221" s="7" t="s">
        <v>1</v>
      </c>
      <c r="D221" s="8">
        <v>45323</v>
      </c>
      <c r="E221" s="9" t="s">
        <v>63</v>
      </c>
      <c r="F221" s="10">
        <v>157</v>
      </c>
      <c r="G221" s="10">
        <v>156</v>
      </c>
      <c r="H221" s="11">
        <v>59659.26</v>
      </c>
      <c r="I221" s="11">
        <v>28273.119999999999</v>
      </c>
      <c r="J221" s="11">
        <v>0</v>
      </c>
      <c r="K221" s="11">
        <v>87932.38</v>
      </c>
      <c r="L221" s="11">
        <v>328.93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87932.38</v>
      </c>
      <c r="T221" s="11">
        <v>107525.14</v>
      </c>
      <c r="U221" s="11">
        <v>500.14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108025.28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28602.05</v>
      </c>
      <c r="AW221" s="11">
        <v>108025.28</v>
      </c>
      <c r="AX221" s="12">
        <v>107</v>
      </c>
      <c r="AY221" s="12">
        <v>360</v>
      </c>
      <c r="AZ221" s="11">
        <v>331688.36050000001</v>
      </c>
      <c r="BA221" s="11">
        <v>92361.76</v>
      </c>
      <c r="BB221" s="13">
        <v>90</v>
      </c>
      <c r="BC221" s="13">
        <v>85.683882593835406</v>
      </c>
      <c r="BD221" s="13">
        <v>10.81</v>
      </c>
      <c r="BE221" s="13"/>
      <c r="BF221" s="9" t="s">
        <v>458</v>
      </c>
      <c r="BG221" s="6"/>
      <c r="BH221" s="9" t="s">
        <v>657</v>
      </c>
      <c r="BI221" s="9" t="s">
        <v>658</v>
      </c>
      <c r="BJ221" s="9" t="s">
        <v>670</v>
      </c>
      <c r="BK221" s="9" t="s">
        <v>461</v>
      </c>
      <c r="BL221" s="7" t="s">
        <v>0</v>
      </c>
      <c r="BM221" s="13">
        <v>708994.11952386005</v>
      </c>
      <c r="BN221" s="7" t="s">
        <v>385</v>
      </c>
      <c r="BO221" s="13"/>
      <c r="BP221" s="14">
        <v>37637</v>
      </c>
      <c r="BQ221" s="14">
        <v>48595</v>
      </c>
      <c r="BR221" s="13"/>
      <c r="BS221" s="13">
        <v>149</v>
      </c>
      <c r="BT221" s="13">
        <v>25</v>
      </c>
    </row>
    <row r="222" spans="1:72" s="2" customFormat="1" ht="18.2" customHeight="1" x14ac:dyDescent="0.15">
      <c r="A222" s="15">
        <v>220</v>
      </c>
      <c r="B222" s="16" t="s">
        <v>384</v>
      </c>
      <c r="C222" s="16" t="s">
        <v>1</v>
      </c>
      <c r="D222" s="17">
        <v>45323</v>
      </c>
      <c r="E222" s="18" t="s">
        <v>180</v>
      </c>
      <c r="F222" s="19">
        <v>194</v>
      </c>
      <c r="G222" s="19">
        <v>193</v>
      </c>
      <c r="H222" s="20">
        <v>74625.240000000005</v>
      </c>
      <c r="I222" s="20">
        <v>109881.32</v>
      </c>
      <c r="J222" s="20">
        <v>0</v>
      </c>
      <c r="K222" s="20">
        <v>184506.56</v>
      </c>
      <c r="L222" s="20">
        <v>1191.54</v>
      </c>
      <c r="M222" s="20">
        <v>0</v>
      </c>
      <c r="N222" s="20"/>
      <c r="O222" s="20">
        <v>0</v>
      </c>
      <c r="P222" s="20">
        <v>0</v>
      </c>
      <c r="Q222" s="20">
        <v>0</v>
      </c>
      <c r="R222" s="20">
        <v>0</v>
      </c>
      <c r="S222" s="20">
        <v>184506.56</v>
      </c>
      <c r="T222" s="20">
        <v>250123.56</v>
      </c>
      <c r="U222" s="20">
        <v>664.16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250787.72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0</v>
      </c>
      <c r="AV222" s="20">
        <v>111072.86</v>
      </c>
      <c r="AW222" s="20">
        <v>250787.72</v>
      </c>
      <c r="AX222" s="21">
        <v>49</v>
      </c>
      <c r="AY222" s="21">
        <v>300</v>
      </c>
      <c r="AZ222" s="20">
        <v>700000.00529999996</v>
      </c>
      <c r="BA222" s="20">
        <v>193893.52</v>
      </c>
      <c r="BB222" s="22">
        <v>90</v>
      </c>
      <c r="BC222" s="22">
        <v>85.642833241667901</v>
      </c>
      <c r="BD222" s="22">
        <v>10.68</v>
      </c>
      <c r="BE222" s="22"/>
      <c r="BF222" s="18" t="s">
        <v>458</v>
      </c>
      <c r="BG222" s="15"/>
      <c r="BH222" s="18" t="s">
        <v>657</v>
      </c>
      <c r="BI222" s="18" t="s">
        <v>660</v>
      </c>
      <c r="BJ222" s="18" t="s">
        <v>670</v>
      </c>
      <c r="BK222" s="18" t="s">
        <v>461</v>
      </c>
      <c r="BL222" s="16" t="s">
        <v>0</v>
      </c>
      <c r="BM222" s="22">
        <v>1487666.61443232</v>
      </c>
      <c r="BN222" s="16" t="s">
        <v>385</v>
      </c>
      <c r="BO222" s="22"/>
      <c r="BP222" s="23">
        <v>37685</v>
      </c>
      <c r="BQ222" s="23">
        <v>46817</v>
      </c>
      <c r="BR222" s="22"/>
      <c r="BS222" s="22">
        <v>302.07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384</v>
      </c>
      <c r="C223" s="7" t="s">
        <v>1</v>
      </c>
      <c r="D223" s="8">
        <v>45323</v>
      </c>
      <c r="E223" s="9" t="s">
        <v>181</v>
      </c>
      <c r="F223" s="10">
        <v>173</v>
      </c>
      <c r="G223" s="10">
        <v>172</v>
      </c>
      <c r="H223" s="11">
        <v>70970.720000000001</v>
      </c>
      <c r="I223" s="11">
        <v>98142.86</v>
      </c>
      <c r="J223" s="11">
        <v>0</v>
      </c>
      <c r="K223" s="11">
        <v>169113.58</v>
      </c>
      <c r="L223" s="11">
        <v>1089.3399999999999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169113.58</v>
      </c>
      <c r="T223" s="11">
        <v>195390.69</v>
      </c>
      <c r="U223" s="11">
        <v>607.39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195998.07999999999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99232.2</v>
      </c>
      <c r="AW223" s="11">
        <v>195998.07999999999</v>
      </c>
      <c r="AX223" s="12">
        <v>51</v>
      </c>
      <c r="AY223" s="12">
        <v>300</v>
      </c>
      <c r="AZ223" s="11">
        <v>750000.02870000002</v>
      </c>
      <c r="BA223" s="11">
        <v>182875.09</v>
      </c>
      <c r="BB223" s="13">
        <v>80</v>
      </c>
      <c r="BC223" s="13">
        <v>73.979930235441003</v>
      </c>
      <c r="BD223" s="13">
        <v>10.27</v>
      </c>
      <c r="BE223" s="13"/>
      <c r="BF223" s="9" t="s">
        <v>458</v>
      </c>
      <c r="BG223" s="6"/>
      <c r="BH223" s="9" t="s">
        <v>657</v>
      </c>
      <c r="BI223" s="9" t="s">
        <v>663</v>
      </c>
      <c r="BJ223" s="9" t="s">
        <v>676</v>
      </c>
      <c r="BK223" s="9" t="s">
        <v>461</v>
      </c>
      <c r="BL223" s="7" t="s">
        <v>0</v>
      </c>
      <c r="BM223" s="13">
        <v>1363553.83252026</v>
      </c>
      <c r="BN223" s="7" t="s">
        <v>385</v>
      </c>
      <c r="BO223" s="13"/>
      <c r="BP223" s="14">
        <v>37760</v>
      </c>
      <c r="BQ223" s="14">
        <v>46892</v>
      </c>
      <c r="BR223" s="13"/>
      <c r="BS223" s="13">
        <v>190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384</v>
      </c>
      <c r="C224" s="16" t="s">
        <v>1</v>
      </c>
      <c r="D224" s="17">
        <v>45323</v>
      </c>
      <c r="E224" s="18" t="s">
        <v>677</v>
      </c>
      <c r="F224" s="19">
        <v>0</v>
      </c>
      <c r="G224" s="19">
        <v>0</v>
      </c>
      <c r="H224" s="20">
        <v>33928.199999999997</v>
      </c>
      <c r="I224" s="20">
        <v>534.28</v>
      </c>
      <c r="J224" s="20">
        <v>0</v>
      </c>
      <c r="K224" s="20">
        <v>34462.480000000003</v>
      </c>
      <c r="L224" s="20">
        <v>538.24</v>
      </c>
      <c r="M224" s="20">
        <v>0</v>
      </c>
      <c r="N224" s="20"/>
      <c r="O224" s="20">
        <v>534.28</v>
      </c>
      <c r="P224" s="20">
        <v>0</v>
      </c>
      <c r="Q224" s="20">
        <v>0</v>
      </c>
      <c r="R224" s="20">
        <v>0</v>
      </c>
      <c r="S224" s="20">
        <v>33928.199999999997</v>
      </c>
      <c r="T224" s="20">
        <v>255.59</v>
      </c>
      <c r="U224" s="20">
        <v>251.63</v>
      </c>
      <c r="V224" s="20">
        <v>0</v>
      </c>
      <c r="W224" s="20">
        <v>255.59</v>
      </c>
      <c r="X224" s="20">
        <v>0</v>
      </c>
      <c r="Y224" s="20">
        <v>0</v>
      </c>
      <c r="Z224" s="20">
        <v>0</v>
      </c>
      <c r="AA224" s="20">
        <v>251.63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34.159999999999997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51.94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875.97</v>
      </c>
      <c r="AV224" s="20">
        <v>538.24</v>
      </c>
      <c r="AW224" s="20">
        <v>251.63</v>
      </c>
      <c r="AX224" s="21">
        <v>51</v>
      </c>
      <c r="AY224" s="21">
        <v>300</v>
      </c>
      <c r="AZ224" s="20">
        <v>346000.01289999997</v>
      </c>
      <c r="BA224" s="20">
        <v>94896</v>
      </c>
      <c r="BB224" s="22">
        <v>90</v>
      </c>
      <c r="BC224" s="22">
        <v>32.177731411229097</v>
      </c>
      <c r="BD224" s="22">
        <v>8.9</v>
      </c>
      <c r="BE224" s="22"/>
      <c r="BF224" s="18" t="s">
        <v>458</v>
      </c>
      <c r="BG224" s="15"/>
      <c r="BH224" s="18" t="s">
        <v>657</v>
      </c>
      <c r="BI224" s="18" t="s">
        <v>658</v>
      </c>
      <c r="BJ224" s="18" t="s">
        <v>678</v>
      </c>
      <c r="BK224" s="18" t="s">
        <v>2</v>
      </c>
      <c r="BL224" s="16" t="s">
        <v>0</v>
      </c>
      <c r="BM224" s="22">
        <v>273561.27840539999</v>
      </c>
      <c r="BN224" s="16" t="s">
        <v>385</v>
      </c>
      <c r="BO224" s="22"/>
      <c r="BP224" s="23">
        <v>37764</v>
      </c>
      <c r="BQ224" s="23">
        <v>46896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384</v>
      </c>
      <c r="C225" s="7" t="s">
        <v>1</v>
      </c>
      <c r="D225" s="8">
        <v>45323</v>
      </c>
      <c r="E225" s="9" t="s">
        <v>182</v>
      </c>
      <c r="F225" s="10">
        <v>67</v>
      </c>
      <c r="G225" s="10">
        <v>66</v>
      </c>
      <c r="H225" s="11">
        <v>60359.43</v>
      </c>
      <c r="I225" s="11">
        <v>16203.91</v>
      </c>
      <c r="J225" s="11">
        <v>0</v>
      </c>
      <c r="K225" s="11">
        <v>76563.34</v>
      </c>
      <c r="L225" s="11">
        <v>321.72000000000003</v>
      </c>
      <c r="M225" s="11">
        <v>0</v>
      </c>
      <c r="N225" s="11"/>
      <c r="O225" s="11">
        <v>0</v>
      </c>
      <c r="P225" s="11">
        <v>0</v>
      </c>
      <c r="Q225" s="11">
        <v>0</v>
      </c>
      <c r="R225" s="11">
        <v>0</v>
      </c>
      <c r="S225" s="11">
        <v>76563.34</v>
      </c>
      <c r="T225" s="11">
        <v>41174.89</v>
      </c>
      <c r="U225" s="11">
        <v>534.67999999999995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41709.57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0</v>
      </c>
      <c r="AV225" s="11">
        <v>16525.63</v>
      </c>
      <c r="AW225" s="11">
        <v>41709.57</v>
      </c>
      <c r="AX225" s="12">
        <v>110</v>
      </c>
      <c r="AY225" s="12">
        <v>360</v>
      </c>
      <c r="AZ225" s="11">
        <v>336679.0894</v>
      </c>
      <c r="BA225" s="11">
        <v>92637</v>
      </c>
      <c r="BB225" s="13">
        <v>90</v>
      </c>
      <c r="BC225" s="13">
        <v>74.383891965413397</v>
      </c>
      <c r="BD225" s="13">
        <v>10.63</v>
      </c>
      <c r="BE225" s="13"/>
      <c r="BF225" s="9" t="s">
        <v>458</v>
      </c>
      <c r="BG225" s="6"/>
      <c r="BH225" s="9" t="s">
        <v>589</v>
      </c>
      <c r="BI225" s="9" t="s">
        <v>679</v>
      </c>
      <c r="BJ225" s="9" t="s">
        <v>680</v>
      </c>
      <c r="BK225" s="9" t="s">
        <v>461</v>
      </c>
      <c r="BL225" s="7" t="s">
        <v>0</v>
      </c>
      <c r="BM225" s="13">
        <v>617326.15256297996</v>
      </c>
      <c r="BN225" s="7" t="s">
        <v>385</v>
      </c>
      <c r="BO225" s="13"/>
      <c r="BP225" s="14">
        <v>37721</v>
      </c>
      <c r="BQ225" s="14">
        <v>48679</v>
      </c>
      <c r="BR225" s="13"/>
      <c r="BS225" s="13">
        <v>95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384</v>
      </c>
      <c r="C226" s="16" t="s">
        <v>1</v>
      </c>
      <c r="D226" s="17">
        <v>45323</v>
      </c>
      <c r="E226" s="18" t="s">
        <v>183</v>
      </c>
      <c r="F226" s="19">
        <v>179</v>
      </c>
      <c r="G226" s="19">
        <v>178</v>
      </c>
      <c r="H226" s="20">
        <v>82832.58</v>
      </c>
      <c r="I226" s="20">
        <v>102636.9</v>
      </c>
      <c r="J226" s="20">
        <v>0</v>
      </c>
      <c r="K226" s="20">
        <v>185469.48</v>
      </c>
      <c r="L226" s="20">
        <v>1130.19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185469.48</v>
      </c>
      <c r="T226" s="20">
        <v>228044.14</v>
      </c>
      <c r="U226" s="20">
        <v>717.19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228761.33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103767.09</v>
      </c>
      <c r="AW226" s="20">
        <v>228761.33</v>
      </c>
      <c r="AX226" s="21">
        <v>56</v>
      </c>
      <c r="AY226" s="21">
        <v>300</v>
      </c>
      <c r="AZ226" s="20">
        <v>725053.68689999997</v>
      </c>
      <c r="BA226" s="20">
        <v>197298.53</v>
      </c>
      <c r="BB226" s="22">
        <v>90</v>
      </c>
      <c r="BC226" s="22">
        <v>84.604042412277494</v>
      </c>
      <c r="BD226" s="22">
        <v>10.39</v>
      </c>
      <c r="BE226" s="22"/>
      <c r="BF226" s="18" t="s">
        <v>458</v>
      </c>
      <c r="BG226" s="15"/>
      <c r="BH226" s="18" t="s">
        <v>589</v>
      </c>
      <c r="BI226" s="18" t="s">
        <v>681</v>
      </c>
      <c r="BJ226" s="18" t="s">
        <v>682</v>
      </c>
      <c r="BK226" s="18" t="s">
        <v>461</v>
      </c>
      <c r="BL226" s="16" t="s">
        <v>0</v>
      </c>
      <c r="BM226" s="22">
        <v>1495430.5873575599</v>
      </c>
      <c r="BN226" s="16" t="s">
        <v>385</v>
      </c>
      <c r="BO226" s="22"/>
      <c r="BP226" s="23">
        <v>37917</v>
      </c>
      <c r="BQ226" s="23">
        <v>47049</v>
      </c>
      <c r="BR226" s="22"/>
      <c r="BS226" s="22">
        <v>190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384</v>
      </c>
      <c r="C227" s="7" t="s">
        <v>1</v>
      </c>
      <c r="D227" s="8">
        <v>45323</v>
      </c>
      <c r="E227" s="9" t="s">
        <v>683</v>
      </c>
      <c r="F227" s="10">
        <v>0</v>
      </c>
      <c r="G227" s="10">
        <v>0</v>
      </c>
      <c r="H227" s="11">
        <v>41830.94</v>
      </c>
      <c r="I227" s="11">
        <v>0</v>
      </c>
      <c r="J227" s="11">
        <v>0</v>
      </c>
      <c r="K227" s="11">
        <v>41830.94</v>
      </c>
      <c r="L227" s="11">
        <v>356.51</v>
      </c>
      <c r="M227" s="11">
        <v>0</v>
      </c>
      <c r="N227" s="11"/>
      <c r="O227" s="11">
        <v>0</v>
      </c>
      <c r="P227" s="11">
        <v>356.51</v>
      </c>
      <c r="Q227" s="11">
        <v>0</v>
      </c>
      <c r="R227" s="11">
        <v>0</v>
      </c>
      <c r="S227" s="11">
        <v>41474.43</v>
      </c>
      <c r="T227" s="11">
        <v>0</v>
      </c>
      <c r="U227" s="11">
        <v>363.23</v>
      </c>
      <c r="V227" s="11">
        <v>0</v>
      </c>
      <c r="W227" s="11">
        <v>0</v>
      </c>
      <c r="X227" s="11">
        <v>363.23</v>
      </c>
      <c r="Y227" s="11">
        <v>0</v>
      </c>
      <c r="Z227" s="11">
        <v>0</v>
      </c>
      <c r="AA227" s="11">
        <v>0</v>
      </c>
      <c r="AB227" s="11">
        <v>65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86.31</v>
      </c>
      <c r="AI227" s="11">
        <v>34.159999999999997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905.21</v>
      </c>
      <c r="AV227" s="11">
        <v>0</v>
      </c>
      <c r="AW227" s="11">
        <v>0</v>
      </c>
      <c r="AX227" s="12">
        <v>82</v>
      </c>
      <c r="AY227" s="12">
        <v>360</v>
      </c>
      <c r="AZ227" s="11">
        <v>255069.93599999999</v>
      </c>
      <c r="BA227" s="11">
        <v>79200</v>
      </c>
      <c r="BB227" s="13">
        <v>90</v>
      </c>
      <c r="BC227" s="13">
        <v>47.130034090909099</v>
      </c>
      <c r="BD227" s="13">
        <v>10.42</v>
      </c>
      <c r="BE227" s="13"/>
      <c r="BF227" s="9" t="s">
        <v>458</v>
      </c>
      <c r="BG227" s="6"/>
      <c r="BH227" s="9" t="s">
        <v>517</v>
      </c>
      <c r="BI227" s="9" t="s">
        <v>684</v>
      </c>
      <c r="BJ227" s="9"/>
      <c r="BK227" s="9" t="s">
        <v>2</v>
      </c>
      <c r="BL227" s="7" t="s">
        <v>0</v>
      </c>
      <c r="BM227" s="13">
        <v>334406.13094521</v>
      </c>
      <c r="BN227" s="7" t="s">
        <v>385</v>
      </c>
      <c r="BO227" s="13"/>
      <c r="BP227" s="14">
        <v>36879</v>
      </c>
      <c r="BQ227" s="14">
        <v>47836</v>
      </c>
      <c r="BR227" s="13"/>
      <c r="BS227" s="13">
        <v>65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384</v>
      </c>
      <c r="C228" s="16" t="s">
        <v>1</v>
      </c>
      <c r="D228" s="17">
        <v>45323</v>
      </c>
      <c r="E228" s="18" t="s">
        <v>685</v>
      </c>
      <c r="F228" s="19">
        <v>0</v>
      </c>
      <c r="G228" s="19">
        <v>0</v>
      </c>
      <c r="H228" s="20">
        <v>40700.28</v>
      </c>
      <c r="I228" s="20">
        <v>363.19</v>
      </c>
      <c r="J228" s="20">
        <v>0</v>
      </c>
      <c r="K228" s="20">
        <v>41063.47</v>
      </c>
      <c r="L228" s="20">
        <v>366.34</v>
      </c>
      <c r="M228" s="20">
        <v>0</v>
      </c>
      <c r="N228" s="20"/>
      <c r="O228" s="20">
        <v>363.19</v>
      </c>
      <c r="P228" s="20">
        <v>366.34</v>
      </c>
      <c r="Q228" s="20">
        <v>0.61</v>
      </c>
      <c r="R228" s="20">
        <v>0</v>
      </c>
      <c r="S228" s="20">
        <v>40333.33</v>
      </c>
      <c r="T228" s="20">
        <v>356.55</v>
      </c>
      <c r="U228" s="20">
        <v>353.4</v>
      </c>
      <c r="V228" s="20">
        <v>0</v>
      </c>
      <c r="W228" s="20">
        <v>356.55</v>
      </c>
      <c r="X228" s="20">
        <v>353.4</v>
      </c>
      <c r="Y228" s="20">
        <v>0</v>
      </c>
      <c r="Z228" s="20">
        <v>0</v>
      </c>
      <c r="AA228" s="20">
        <v>0</v>
      </c>
      <c r="AB228" s="20">
        <v>65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86.31</v>
      </c>
      <c r="AI228" s="20">
        <v>34.159999999999997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86.31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1711.8699999999997</v>
      </c>
      <c r="AV228" s="20">
        <v>0</v>
      </c>
      <c r="AW228" s="20">
        <v>0</v>
      </c>
      <c r="AX228" s="21">
        <v>82</v>
      </c>
      <c r="AY228" s="21">
        <v>360</v>
      </c>
      <c r="AZ228" s="20">
        <v>255069.93599999999</v>
      </c>
      <c r="BA228" s="20">
        <v>79200</v>
      </c>
      <c r="BB228" s="22">
        <v>90</v>
      </c>
      <c r="BC228" s="22">
        <v>45.833329545454497</v>
      </c>
      <c r="BD228" s="22">
        <v>10.42</v>
      </c>
      <c r="BE228" s="22"/>
      <c r="BF228" s="18" t="s">
        <v>458</v>
      </c>
      <c r="BG228" s="15"/>
      <c r="BH228" s="18" t="s">
        <v>517</v>
      </c>
      <c r="BI228" s="18" t="s">
        <v>684</v>
      </c>
      <c r="BJ228" s="18"/>
      <c r="BK228" s="18" t="s">
        <v>2</v>
      </c>
      <c r="BL228" s="16" t="s">
        <v>0</v>
      </c>
      <c r="BM228" s="22">
        <v>325205.50212351</v>
      </c>
      <c r="BN228" s="16" t="s">
        <v>385</v>
      </c>
      <c r="BO228" s="22"/>
      <c r="BP228" s="23">
        <v>36879</v>
      </c>
      <c r="BQ228" s="23">
        <v>47836</v>
      </c>
      <c r="BR228" s="22"/>
      <c r="BS228" s="22">
        <v>65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384</v>
      </c>
      <c r="C229" s="7" t="s">
        <v>1</v>
      </c>
      <c r="D229" s="8">
        <v>45323</v>
      </c>
      <c r="E229" s="9" t="s">
        <v>686</v>
      </c>
      <c r="F229" s="10">
        <v>0</v>
      </c>
      <c r="G229" s="10">
        <v>0</v>
      </c>
      <c r="H229" s="11">
        <v>42478.61</v>
      </c>
      <c r="I229" s="11">
        <v>0</v>
      </c>
      <c r="J229" s="11">
        <v>0</v>
      </c>
      <c r="K229" s="11">
        <v>42478.61</v>
      </c>
      <c r="L229" s="11">
        <v>303.67</v>
      </c>
      <c r="M229" s="11">
        <v>0</v>
      </c>
      <c r="N229" s="11"/>
      <c r="O229" s="11">
        <v>0</v>
      </c>
      <c r="P229" s="11">
        <v>303.67</v>
      </c>
      <c r="Q229" s="11">
        <v>0</v>
      </c>
      <c r="R229" s="11">
        <v>0</v>
      </c>
      <c r="S229" s="11">
        <v>42174.94</v>
      </c>
      <c r="T229" s="11">
        <v>0</v>
      </c>
      <c r="U229" s="11">
        <v>370.98</v>
      </c>
      <c r="V229" s="11">
        <v>0</v>
      </c>
      <c r="W229" s="11">
        <v>0</v>
      </c>
      <c r="X229" s="11">
        <v>370.98</v>
      </c>
      <c r="Y229" s="11">
        <v>0</v>
      </c>
      <c r="Z229" s="11">
        <v>0</v>
      </c>
      <c r="AA229" s="11">
        <v>0</v>
      </c>
      <c r="AB229" s="11">
        <v>90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34.159999999999997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798.81</v>
      </c>
      <c r="AV229" s="11">
        <v>0</v>
      </c>
      <c r="AW229" s="11">
        <v>0</v>
      </c>
      <c r="AX229" s="12">
        <v>86</v>
      </c>
      <c r="AY229" s="12">
        <v>360</v>
      </c>
      <c r="AZ229" s="11">
        <v>260620.53599999999</v>
      </c>
      <c r="BA229" s="11">
        <v>79200</v>
      </c>
      <c r="BB229" s="13">
        <v>90</v>
      </c>
      <c r="BC229" s="13">
        <v>47.926068181818202</v>
      </c>
      <c r="BD229" s="13">
        <v>10.48</v>
      </c>
      <c r="BE229" s="13"/>
      <c r="BF229" s="9" t="s">
        <v>458</v>
      </c>
      <c r="BG229" s="6"/>
      <c r="BH229" s="9" t="s">
        <v>517</v>
      </c>
      <c r="BI229" s="9" t="s">
        <v>684</v>
      </c>
      <c r="BJ229" s="9"/>
      <c r="BK229" s="9" t="s">
        <v>2</v>
      </c>
      <c r="BL229" s="7" t="s">
        <v>0</v>
      </c>
      <c r="BM229" s="13">
        <v>340054.30594817997</v>
      </c>
      <c r="BN229" s="7" t="s">
        <v>385</v>
      </c>
      <c r="BO229" s="13"/>
      <c r="BP229" s="14">
        <v>36998</v>
      </c>
      <c r="BQ229" s="14">
        <v>47955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384</v>
      </c>
      <c r="C230" s="16" t="s">
        <v>1</v>
      </c>
      <c r="D230" s="17">
        <v>45323</v>
      </c>
      <c r="E230" s="18" t="s">
        <v>184</v>
      </c>
      <c r="F230" s="19">
        <v>164</v>
      </c>
      <c r="G230" s="19">
        <v>163</v>
      </c>
      <c r="H230" s="20">
        <v>47775.9</v>
      </c>
      <c r="I230" s="20">
        <v>34357.31</v>
      </c>
      <c r="J230" s="20">
        <v>0</v>
      </c>
      <c r="K230" s="20">
        <v>82133.210000000006</v>
      </c>
      <c r="L230" s="20">
        <v>398.48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82133.210000000006</v>
      </c>
      <c r="T230" s="20">
        <v>100531.1</v>
      </c>
      <c r="U230" s="20">
        <v>424.01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100955.11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34755.79</v>
      </c>
      <c r="AW230" s="20">
        <v>100955.11</v>
      </c>
      <c r="AX230" s="21">
        <v>81</v>
      </c>
      <c r="AY230" s="21">
        <v>360</v>
      </c>
      <c r="AZ230" s="20">
        <v>357524.45970000001</v>
      </c>
      <c r="BA230" s="20">
        <v>88825</v>
      </c>
      <c r="BB230" s="22">
        <v>74.290000000000006</v>
      </c>
      <c r="BC230" s="22">
        <v>68.693230181818194</v>
      </c>
      <c r="BD230" s="22">
        <v>10.65</v>
      </c>
      <c r="BE230" s="22"/>
      <c r="BF230" s="18" t="s">
        <v>458</v>
      </c>
      <c r="BG230" s="15"/>
      <c r="BH230" s="18" t="s">
        <v>517</v>
      </c>
      <c r="BI230" s="18" t="s">
        <v>684</v>
      </c>
      <c r="BJ230" s="18"/>
      <c r="BK230" s="18" t="s">
        <v>461</v>
      </c>
      <c r="BL230" s="16" t="s">
        <v>0</v>
      </c>
      <c r="BM230" s="22">
        <v>662235.71916987002</v>
      </c>
      <c r="BN230" s="16" t="s">
        <v>385</v>
      </c>
      <c r="BO230" s="22"/>
      <c r="BP230" s="23">
        <v>37081</v>
      </c>
      <c r="BQ230" s="23">
        <v>48038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384</v>
      </c>
      <c r="C231" s="7" t="s">
        <v>1</v>
      </c>
      <c r="D231" s="8">
        <v>45323</v>
      </c>
      <c r="E231" s="9" t="s">
        <v>185</v>
      </c>
      <c r="F231" s="10">
        <v>184</v>
      </c>
      <c r="G231" s="10">
        <v>183</v>
      </c>
      <c r="H231" s="11">
        <v>54377.81</v>
      </c>
      <c r="I231" s="11">
        <v>30761.96</v>
      </c>
      <c r="J231" s="11">
        <v>0</v>
      </c>
      <c r="K231" s="11">
        <v>85139.77</v>
      </c>
      <c r="L231" s="11">
        <v>339.89</v>
      </c>
      <c r="M231" s="11">
        <v>0</v>
      </c>
      <c r="N231" s="11"/>
      <c r="O231" s="11">
        <v>0</v>
      </c>
      <c r="P231" s="11">
        <v>0</v>
      </c>
      <c r="Q231" s="11">
        <v>0</v>
      </c>
      <c r="R231" s="11">
        <v>0</v>
      </c>
      <c r="S231" s="11">
        <v>85139.77</v>
      </c>
      <c r="T231" s="11">
        <v>120576.37</v>
      </c>
      <c r="U231" s="11">
        <v>482.6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121058.97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0</v>
      </c>
      <c r="AV231" s="11">
        <v>31101.85</v>
      </c>
      <c r="AW231" s="11">
        <v>121058.97</v>
      </c>
      <c r="AX231" s="12">
        <v>99</v>
      </c>
      <c r="AY231" s="12">
        <v>360</v>
      </c>
      <c r="AZ231" s="11">
        <v>349548.3296</v>
      </c>
      <c r="BA231" s="11">
        <v>88825</v>
      </c>
      <c r="BB231" s="13">
        <v>79.23</v>
      </c>
      <c r="BC231" s="13">
        <v>75.942853668449203</v>
      </c>
      <c r="BD231" s="13">
        <v>10.65</v>
      </c>
      <c r="BE231" s="13"/>
      <c r="BF231" s="9" t="s">
        <v>458</v>
      </c>
      <c r="BG231" s="6"/>
      <c r="BH231" s="9" t="s">
        <v>517</v>
      </c>
      <c r="BI231" s="9" t="s">
        <v>684</v>
      </c>
      <c r="BJ231" s="9" t="s">
        <v>687</v>
      </c>
      <c r="BK231" s="9" t="s">
        <v>461</v>
      </c>
      <c r="BL231" s="7" t="s">
        <v>0</v>
      </c>
      <c r="BM231" s="13">
        <v>686477.45310219005</v>
      </c>
      <c r="BN231" s="7" t="s">
        <v>385</v>
      </c>
      <c r="BO231" s="13"/>
      <c r="BP231" s="14">
        <v>37392</v>
      </c>
      <c r="BQ231" s="14">
        <v>48350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384</v>
      </c>
      <c r="C232" s="16" t="s">
        <v>1</v>
      </c>
      <c r="D232" s="17">
        <v>45323</v>
      </c>
      <c r="E232" s="18" t="s">
        <v>186</v>
      </c>
      <c r="F232" s="19">
        <v>89</v>
      </c>
      <c r="G232" s="19">
        <v>88</v>
      </c>
      <c r="H232" s="20">
        <v>54714.71</v>
      </c>
      <c r="I232" s="20">
        <v>20669.87</v>
      </c>
      <c r="J232" s="20">
        <v>0</v>
      </c>
      <c r="K232" s="20">
        <v>75384.58</v>
      </c>
      <c r="L232" s="20">
        <v>336.89</v>
      </c>
      <c r="M232" s="20">
        <v>0</v>
      </c>
      <c r="N232" s="20"/>
      <c r="O232" s="20">
        <v>0</v>
      </c>
      <c r="P232" s="20">
        <v>0</v>
      </c>
      <c r="Q232" s="20">
        <v>0</v>
      </c>
      <c r="R232" s="20">
        <v>0</v>
      </c>
      <c r="S232" s="20">
        <v>75384.58</v>
      </c>
      <c r="T232" s="20">
        <v>52531.73</v>
      </c>
      <c r="U232" s="20">
        <v>485.6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53017.33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0</v>
      </c>
      <c r="AV232" s="20">
        <v>21006.76</v>
      </c>
      <c r="AW232" s="20">
        <v>53017.33</v>
      </c>
      <c r="AX232" s="21">
        <v>100</v>
      </c>
      <c r="AY232" s="21">
        <v>360</v>
      </c>
      <c r="AZ232" s="20">
        <v>326001.43949999998</v>
      </c>
      <c r="BA232" s="20">
        <v>88825</v>
      </c>
      <c r="BB232" s="22">
        <v>85</v>
      </c>
      <c r="BC232" s="22">
        <v>72.138354066985698</v>
      </c>
      <c r="BD232" s="22">
        <v>10.65</v>
      </c>
      <c r="BE232" s="22"/>
      <c r="BF232" s="18" t="s">
        <v>458</v>
      </c>
      <c r="BG232" s="15"/>
      <c r="BH232" s="18" t="s">
        <v>517</v>
      </c>
      <c r="BI232" s="18" t="s">
        <v>684</v>
      </c>
      <c r="BJ232" s="18" t="s">
        <v>687</v>
      </c>
      <c r="BK232" s="18" t="s">
        <v>461</v>
      </c>
      <c r="BL232" s="16" t="s">
        <v>0</v>
      </c>
      <c r="BM232" s="22">
        <v>607821.87315726001</v>
      </c>
      <c r="BN232" s="16" t="s">
        <v>385</v>
      </c>
      <c r="BO232" s="22"/>
      <c r="BP232" s="23">
        <v>37413</v>
      </c>
      <c r="BQ232" s="23">
        <v>48371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384</v>
      </c>
      <c r="C233" s="7" t="s">
        <v>1</v>
      </c>
      <c r="D233" s="8">
        <v>45323</v>
      </c>
      <c r="E233" s="9" t="s">
        <v>688</v>
      </c>
      <c r="F233" s="10">
        <v>0</v>
      </c>
      <c r="G233" s="10">
        <v>0</v>
      </c>
      <c r="H233" s="11">
        <v>58105.25</v>
      </c>
      <c r="I233" s="11">
        <v>0</v>
      </c>
      <c r="J233" s="11">
        <v>0</v>
      </c>
      <c r="K233" s="11">
        <v>58105.25</v>
      </c>
      <c r="L233" s="11">
        <v>356.76</v>
      </c>
      <c r="M233" s="11">
        <v>0</v>
      </c>
      <c r="N233" s="11"/>
      <c r="O233" s="11">
        <v>0</v>
      </c>
      <c r="P233" s="11">
        <v>356.76</v>
      </c>
      <c r="Q233" s="11">
        <v>0</v>
      </c>
      <c r="R233" s="11">
        <v>0</v>
      </c>
      <c r="S233" s="11">
        <v>57748.49</v>
      </c>
      <c r="T233" s="11">
        <v>0</v>
      </c>
      <c r="U233" s="11">
        <v>519.07000000000005</v>
      </c>
      <c r="V233" s="11">
        <v>0</v>
      </c>
      <c r="W233" s="11">
        <v>0</v>
      </c>
      <c r="X233" s="11">
        <v>519.07000000000005</v>
      </c>
      <c r="Y233" s="11">
        <v>0</v>
      </c>
      <c r="Z233" s="11">
        <v>0</v>
      </c>
      <c r="AA233" s="11">
        <v>0</v>
      </c>
      <c r="AB233" s="11">
        <v>90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106.23</v>
      </c>
      <c r="AI233" s="11">
        <v>34.159999999999997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1106.22</v>
      </c>
      <c r="AV233" s="11">
        <v>0</v>
      </c>
      <c r="AW233" s="11">
        <v>0</v>
      </c>
      <c r="AX233" s="12">
        <v>100</v>
      </c>
      <c r="AY233" s="12">
        <v>360</v>
      </c>
      <c r="AZ233" s="11">
        <v>326412.12449999998</v>
      </c>
      <c r="BA233" s="11">
        <v>94050</v>
      </c>
      <c r="BB233" s="13">
        <v>90</v>
      </c>
      <c r="BC233" s="13">
        <v>55.261712918660301</v>
      </c>
      <c r="BD233" s="13">
        <v>10.72</v>
      </c>
      <c r="BE233" s="13"/>
      <c r="BF233" s="9" t="s">
        <v>458</v>
      </c>
      <c r="BG233" s="6"/>
      <c r="BH233" s="9" t="s">
        <v>517</v>
      </c>
      <c r="BI233" s="9" t="s">
        <v>684</v>
      </c>
      <c r="BJ233" s="9" t="s">
        <v>687</v>
      </c>
      <c r="BK233" s="9" t="s">
        <v>2</v>
      </c>
      <c r="BL233" s="7" t="s">
        <v>0</v>
      </c>
      <c r="BM233" s="13">
        <v>465623.01420003001</v>
      </c>
      <c r="BN233" s="7" t="s">
        <v>385</v>
      </c>
      <c r="BO233" s="13"/>
      <c r="BP233" s="14">
        <v>37425</v>
      </c>
      <c r="BQ233" s="14">
        <v>48383</v>
      </c>
      <c r="BR233" s="13"/>
      <c r="BS233" s="13">
        <v>90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384</v>
      </c>
      <c r="C234" s="16" t="s">
        <v>1</v>
      </c>
      <c r="D234" s="17">
        <v>45323</v>
      </c>
      <c r="E234" s="18" t="s">
        <v>689</v>
      </c>
      <c r="F234" s="19">
        <v>0</v>
      </c>
      <c r="G234" s="19">
        <v>0</v>
      </c>
      <c r="H234" s="20">
        <v>58458.83</v>
      </c>
      <c r="I234" s="20">
        <v>0</v>
      </c>
      <c r="J234" s="20">
        <v>0</v>
      </c>
      <c r="K234" s="20">
        <v>58458.83</v>
      </c>
      <c r="L234" s="20">
        <v>353.59</v>
      </c>
      <c r="M234" s="20">
        <v>0</v>
      </c>
      <c r="N234" s="20"/>
      <c r="O234" s="20">
        <v>0</v>
      </c>
      <c r="P234" s="20">
        <v>353.59</v>
      </c>
      <c r="Q234" s="20">
        <v>0</v>
      </c>
      <c r="R234" s="20">
        <v>0</v>
      </c>
      <c r="S234" s="20">
        <v>58105.24</v>
      </c>
      <c r="T234" s="20">
        <v>0</v>
      </c>
      <c r="U234" s="20">
        <v>522.24</v>
      </c>
      <c r="V234" s="20">
        <v>0</v>
      </c>
      <c r="W234" s="20">
        <v>0</v>
      </c>
      <c r="X234" s="20">
        <v>522.24</v>
      </c>
      <c r="Y234" s="20">
        <v>0</v>
      </c>
      <c r="Z234" s="20">
        <v>0</v>
      </c>
      <c r="AA234" s="20">
        <v>0</v>
      </c>
      <c r="AB234" s="20">
        <v>90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106.22</v>
      </c>
      <c r="AI234" s="20">
        <v>34.159999999999997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1106.21</v>
      </c>
      <c r="AV234" s="20">
        <v>0</v>
      </c>
      <c r="AW234" s="20">
        <v>0</v>
      </c>
      <c r="AX234" s="21">
        <v>101</v>
      </c>
      <c r="AY234" s="21">
        <v>360</v>
      </c>
      <c r="AZ234" s="20">
        <v>338414.74180000002</v>
      </c>
      <c r="BA234" s="20">
        <v>94050</v>
      </c>
      <c r="BB234" s="22">
        <v>87.03</v>
      </c>
      <c r="BC234" s="22">
        <v>53.768198162679397</v>
      </c>
      <c r="BD234" s="22">
        <v>10.72</v>
      </c>
      <c r="BE234" s="22"/>
      <c r="BF234" s="18" t="s">
        <v>458</v>
      </c>
      <c r="BG234" s="15"/>
      <c r="BH234" s="18" t="s">
        <v>517</v>
      </c>
      <c r="BI234" s="18" t="s">
        <v>684</v>
      </c>
      <c r="BJ234" s="18" t="s">
        <v>687</v>
      </c>
      <c r="BK234" s="18" t="s">
        <v>2</v>
      </c>
      <c r="BL234" s="16" t="s">
        <v>0</v>
      </c>
      <c r="BM234" s="22">
        <v>468499.47054228</v>
      </c>
      <c r="BN234" s="16" t="s">
        <v>385</v>
      </c>
      <c r="BO234" s="22"/>
      <c r="BP234" s="23">
        <v>37441</v>
      </c>
      <c r="BQ234" s="23">
        <v>48399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384</v>
      </c>
      <c r="C235" s="7" t="s">
        <v>1</v>
      </c>
      <c r="D235" s="8">
        <v>45323</v>
      </c>
      <c r="E235" s="9" t="s">
        <v>187</v>
      </c>
      <c r="F235" s="10">
        <v>228</v>
      </c>
      <c r="G235" s="10">
        <v>227</v>
      </c>
      <c r="H235" s="11">
        <v>58279.040000000001</v>
      </c>
      <c r="I235" s="11">
        <v>34533.39</v>
      </c>
      <c r="J235" s="11">
        <v>0</v>
      </c>
      <c r="K235" s="11">
        <v>92812.43</v>
      </c>
      <c r="L235" s="11">
        <v>353.65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92812.43</v>
      </c>
      <c r="T235" s="11">
        <v>164027.44</v>
      </c>
      <c r="U235" s="11">
        <v>517.23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164544.67000000001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34887.040000000001</v>
      </c>
      <c r="AW235" s="11">
        <v>164544.67000000001</v>
      </c>
      <c r="AX235" s="12">
        <v>101</v>
      </c>
      <c r="AY235" s="12">
        <v>360</v>
      </c>
      <c r="AZ235" s="11">
        <v>331739.26199999999</v>
      </c>
      <c r="BA235" s="11">
        <v>94050</v>
      </c>
      <c r="BB235" s="13">
        <v>88.93</v>
      </c>
      <c r="BC235" s="13">
        <v>87.759802231791596</v>
      </c>
      <c r="BD235" s="13">
        <v>10.65</v>
      </c>
      <c r="BE235" s="13"/>
      <c r="BF235" s="9" t="s">
        <v>458</v>
      </c>
      <c r="BG235" s="6"/>
      <c r="BH235" s="9" t="s">
        <v>517</v>
      </c>
      <c r="BI235" s="9" t="s">
        <v>684</v>
      </c>
      <c r="BJ235" s="9" t="s">
        <v>687</v>
      </c>
      <c r="BK235" s="9" t="s">
        <v>461</v>
      </c>
      <c r="BL235" s="7" t="s">
        <v>0</v>
      </c>
      <c r="BM235" s="13">
        <v>748341.70403121004</v>
      </c>
      <c r="BN235" s="7" t="s">
        <v>385</v>
      </c>
      <c r="BO235" s="13"/>
      <c r="BP235" s="14">
        <v>37449</v>
      </c>
      <c r="BQ235" s="14">
        <v>48407</v>
      </c>
      <c r="BR235" s="13"/>
      <c r="BS235" s="13">
        <v>95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384</v>
      </c>
      <c r="C236" s="16" t="s">
        <v>1</v>
      </c>
      <c r="D236" s="17">
        <v>45323</v>
      </c>
      <c r="E236" s="18" t="s">
        <v>188</v>
      </c>
      <c r="F236" s="19">
        <v>163</v>
      </c>
      <c r="G236" s="19">
        <v>162</v>
      </c>
      <c r="H236" s="20">
        <v>41769.25</v>
      </c>
      <c r="I236" s="20">
        <v>21777.71</v>
      </c>
      <c r="J236" s="20">
        <v>0</v>
      </c>
      <c r="K236" s="20">
        <v>63546.96</v>
      </c>
      <c r="L236" s="20">
        <v>247.62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63546.96</v>
      </c>
      <c r="T236" s="20">
        <v>76569.97</v>
      </c>
      <c r="U236" s="20">
        <v>355.74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76925.710000000006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22025.33</v>
      </c>
      <c r="AW236" s="20">
        <v>76925.710000000006</v>
      </c>
      <c r="AX236" s="21">
        <v>104</v>
      </c>
      <c r="AY236" s="21">
        <v>360</v>
      </c>
      <c r="AZ236" s="20">
        <v>237658.95</v>
      </c>
      <c r="BA236" s="20">
        <v>67500</v>
      </c>
      <c r="BB236" s="22">
        <v>90</v>
      </c>
      <c r="BC236" s="22">
        <v>84.729280000000003</v>
      </c>
      <c r="BD236" s="22">
        <v>10.220000000000001</v>
      </c>
      <c r="BE236" s="22"/>
      <c r="BF236" s="18" t="s">
        <v>458</v>
      </c>
      <c r="BG236" s="15"/>
      <c r="BH236" s="18" t="s">
        <v>517</v>
      </c>
      <c r="BI236" s="18" t="s">
        <v>690</v>
      </c>
      <c r="BJ236" s="18" t="s">
        <v>687</v>
      </c>
      <c r="BK236" s="18" t="s">
        <v>461</v>
      </c>
      <c r="BL236" s="16" t="s">
        <v>0</v>
      </c>
      <c r="BM236" s="22">
        <v>512375.77049112</v>
      </c>
      <c r="BN236" s="16" t="s">
        <v>385</v>
      </c>
      <c r="BO236" s="22"/>
      <c r="BP236" s="23">
        <v>37531</v>
      </c>
      <c r="BQ236" s="23">
        <v>48489</v>
      </c>
      <c r="BR236" s="22"/>
      <c r="BS236" s="22">
        <v>90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384</v>
      </c>
      <c r="C237" s="7" t="s">
        <v>1</v>
      </c>
      <c r="D237" s="8">
        <v>45323</v>
      </c>
      <c r="E237" s="9" t="s">
        <v>20</v>
      </c>
      <c r="F237" s="10">
        <v>194</v>
      </c>
      <c r="G237" s="10">
        <v>193</v>
      </c>
      <c r="H237" s="11">
        <v>37473.75</v>
      </c>
      <c r="I237" s="11">
        <v>65553.539999999994</v>
      </c>
      <c r="J237" s="11">
        <v>0</v>
      </c>
      <c r="K237" s="11">
        <v>103027.29</v>
      </c>
      <c r="L237" s="11">
        <v>688.09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103027.29</v>
      </c>
      <c r="T237" s="11">
        <v>129306.09</v>
      </c>
      <c r="U237" s="11">
        <v>316.33999999999997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129622.43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66241.63</v>
      </c>
      <c r="AW237" s="11">
        <v>129622.43</v>
      </c>
      <c r="AX237" s="12">
        <v>44</v>
      </c>
      <c r="AY237" s="12">
        <v>300</v>
      </c>
      <c r="AZ237" s="11">
        <v>386576.826</v>
      </c>
      <c r="BA237" s="11">
        <v>109429</v>
      </c>
      <c r="BB237" s="13">
        <v>89.96</v>
      </c>
      <c r="BC237" s="13">
        <v>84.697246693289699</v>
      </c>
      <c r="BD237" s="13">
        <v>10.130000000000001</v>
      </c>
      <c r="BE237" s="13"/>
      <c r="BF237" s="9" t="s">
        <v>458</v>
      </c>
      <c r="BG237" s="6"/>
      <c r="BH237" s="9" t="s">
        <v>517</v>
      </c>
      <c r="BI237" s="9" t="s">
        <v>684</v>
      </c>
      <c r="BJ237" s="9" t="s">
        <v>687</v>
      </c>
      <c r="BK237" s="9" t="s">
        <v>461</v>
      </c>
      <c r="BL237" s="7" t="s">
        <v>0</v>
      </c>
      <c r="BM237" s="13">
        <v>830703.57882363</v>
      </c>
      <c r="BN237" s="7" t="s">
        <v>385</v>
      </c>
      <c r="BO237" s="13"/>
      <c r="BP237" s="14">
        <v>37543</v>
      </c>
      <c r="BQ237" s="14">
        <v>46674</v>
      </c>
      <c r="BR237" s="13"/>
      <c r="BS237" s="13">
        <v>169.59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384</v>
      </c>
      <c r="C238" s="16" t="s">
        <v>1</v>
      </c>
      <c r="D238" s="17">
        <v>45323</v>
      </c>
      <c r="E238" s="18" t="s">
        <v>189</v>
      </c>
      <c r="F238" s="19">
        <v>168</v>
      </c>
      <c r="G238" s="19">
        <v>167</v>
      </c>
      <c r="H238" s="20">
        <v>53201.54</v>
      </c>
      <c r="I238" s="20">
        <v>83160.710000000006</v>
      </c>
      <c r="J238" s="20">
        <v>0</v>
      </c>
      <c r="K238" s="20">
        <v>136362.25</v>
      </c>
      <c r="L238" s="20">
        <v>945.71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136362.25</v>
      </c>
      <c r="T238" s="20">
        <v>151993.78</v>
      </c>
      <c r="U238" s="20">
        <v>462.41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152456.19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84106.42</v>
      </c>
      <c r="AW238" s="20">
        <v>152456.19</v>
      </c>
      <c r="AX238" s="21">
        <v>45</v>
      </c>
      <c r="AY238" s="21">
        <v>300</v>
      </c>
      <c r="AZ238" s="20">
        <v>530557.42420000001</v>
      </c>
      <c r="BA238" s="20">
        <v>149927.76999999999</v>
      </c>
      <c r="BB238" s="22">
        <v>90</v>
      </c>
      <c r="BC238" s="22">
        <v>81.856766761754699</v>
      </c>
      <c r="BD238" s="22">
        <v>10.43</v>
      </c>
      <c r="BE238" s="22"/>
      <c r="BF238" s="18" t="s">
        <v>458</v>
      </c>
      <c r="BG238" s="15"/>
      <c r="BH238" s="18" t="s">
        <v>517</v>
      </c>
      <c r="BI238" s="18" t="s">
        <v>684</v>
      </c>
      <c r="BJ238" s="18" t="s">
        <v>687</v>
      </c>
      <c r="BK238" s="18" t="s">
        <v>461</v>
      </c>
      <c r="BL238" s="16" t="s">
        <v>0</v>
      </c>
      <c r="BM238" s="22">
        <v>1099481.59455075</v>
      </c>
      <c r="BN238" s="16" t="s">
        <v>385</v>
      </c>
      <c r="BO238" s="22"/>
      <c r="BP238" s="23">
        <v>37561</v>
      </c>
      <c r="BQ238" s="23">
        <v>46692</v>
      </c>
      <c r="BR238" s="22"/>
      <c r="BS238" s="22">
        <v>233.25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384</v>
      </c>
      <c r="C239" s="7" t="s">
        <v>1</v>
      </c>
      <c r="D239" s="8">
        <v>45323</v>
      </c>
      <c r="E239" s="9" t="s">
        <v>190</v>
      </c>
      <c r="F239" s="10">
        <v>186</v>
      </c>
      <c r="G239" s="10">
        <v>185</v>
      </c>
      <c r="H239" s="11">
        <v>58279.4</v>
      </c>
      <c r="I239" s="11">
        <v>32099.48</v>
      </c>
      <c r="J239" s="11">
        <v>0</v>
      </c>
      <c r="K239" s="11">
        <v>90378.880000000005</v>
      </c>
      <c r="L239" s="11">
        <v>353.65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90378.880000000005</v>
      </c>
      <c r="T239" s="11">
        <v>129884.2</v>
      </c>
      <c r="U239" s="11">
        <v>517.23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130401.43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32453.13</v>
      </c>
      <c r="AW239" s="11">
        <v>130401.43</v>
      </c>
      <c r="AX239" s="12">
        <v>101</v>
      </c>
      <c r="AY239" s="12">
        <v>360</v>
      </c>
      <c r="AZ239" s="11">
        <v>332749.42249999999</v>
      </c>
      <c r="BA239" s="11">
        <v>94050</v>
      </c>
      <c r="BB239" s="13">
        <v>90</v>
      </c>
      <c r="BC239" s="13">
        <v>86.486966507177002</v>
      </c>
      <c r="BD239" s="13">
        <v>10.65</v>
      </c>
      <c r="BE239" s="13"/>
      <c r="BF239" s="9" t="s">
        <v>458</v>
      </c>
      <c r="BG239" s="6"/>
      <c r="BH239" s="9" t="s">
        <v>517</v>
      </c>
      <c r="BI239" s="9" t="s">
        <v>684</v>
      </c>
      <c r="BJ239" s="9" t="s">
        <v>687</v>
      </c>
      <c r="BK239" s="9" t="s">
        <v>461</v>
      </c>
      <c r="BL239" s="7" t="s">
        <v>0</v>
      </c>
      <c r="BM239" s="13">
        <v>728720.11935935996</v>
      </c>
      <c r="BN239" s="7" t="s">
        <v>385</v>
      </c>
      <c r="BO239" s="13"/>
      <c r="BP239" s="14">
        <v>37560</v>
      </c>
      <c r="BQ239" s="14">
        <v>48518</v>
      </c>
      <c r="BR239" s="13"/>
      <c r="BS239" s="13">
        <v>95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384</v>
      </c>
      <c r="C240" s="16" t="s">
        <v>1</v>
      </c>
      <c r="D240" s="17">
        <v>45323</v>
      </c>
      <c r="E240" s="18" t="s">
        <v>191</v>
      </c>
      <c r="F240" s="19">
        <v>190</v>
      </c>
      <c r="G240" s="19">
        <v>189</v>
      </c>
      <c r="H240" s="20">
        <v>65125.39</v>
      </c>
      <c r="I240" s="20">
        <v>107459.66</v>
      </c>
      <c r="J240" s="20">
        <v>0</v>
      </c>
      <c r="K240" s="20">
        <v>172585.05</v>
      </c>
      <c r="L240" s="20">
        <v>1157.5999999999999</v>
      </c>
      <c r="M240" s="20">
        <v>0</v>
      </c>
      <c r="N240" s="20"/>
      <c r="O240" s="20">
        <v>0</v>
      </c>
      <c r="P240" s="20">
        <v>0</v>
      </c>
      <c r="Q240" s="20">
        <v>0</v>
      </c>
      <c r="R240" s="20">
        <v>0</v>
      </c>
      <c r="S240" s="20">
        <v>172585.05</v>
      </c>
      <c r="T240" s="20">
        <v>220032.91</v>
      </c>
      <c r="U240" s="20">
        <v>566.04999999999995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220598.96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0</v>
      </c>
      <c r="AV240" s="20">
        <v>108617.26</v>
      </c>
      <c r="AW240" s="20">
        <v>220598.96</v>
      </c>
      <c r="AX240" s="21">
        <v>45</v>
      </c>
      <c r="AY240" s="21">
        <v>300</v>
      </c>
      <c r="AZ240" s="20">
        <v>650000.32339999999</v>
      </c>
      <c r="BA240" s="20">
        <v>183525</v>
      </c>
      <c r="BB240" s="22">
        <v>90</v>
      </c>
      <c r="BC240" s="22">
        <v>84.635087862689005</v>
      </c>
      <c r="BD240" s="22">
        <v>10.43</v>
      </c>
      <c r="BE240" s="22"/>
      <c r="BF240" s="18" t="s">
        <v>458</v>
      </c>
      <c r="BG240" s="15"/>
      <c r="BH240" s="18" t="s">
        <v>517</v>
      </c>
      <c r="BI240" s="18" t="s">
        <v>684</v>
      </c>
      <c r="BJ240" s="18" t="s">
        <v>691</v>
      </c>
      <c r="BK240" s="18" t="s">
        <v>461</v>
      </c>
      <c r="BL240" s="16" t="s">
        <v>0</v>
      </c>
      <c r="BM240" s="22">
        <v>1391544.1111423499</v>
      </c>
      <c r="BN240" s="16" t="s">
        <v>385</v>
      </c>
      <c r="BO240" s="22"/>
      <c r="BP240" s="23">
        <v>37565</v>
      </c>
      <c r="BQ240" s="23">
        <v>46696</v>
      </c>
      <c r="BR240" s="22"/>
      <c r="BS240" s="22">
        <v>285.52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384</v>
      </c>
      <c r="C241" s="7" t="s">
        <v>1</v>
      </c>
      <c r="D241" s="8">
        <v>45323</v>
      </c>
      <c r="E241" s="9" t="s">
        <v>192</v>
      </c>
      <c r="F241" s="10">
        <v>176</v>
      </c>
      <c r="G241" s="10">
        <v>175</v>
      </c>
      <c r="H241" s="11">
        <v>35539.07</v>
      </c>
      <c r="I241" s="11">
        <v>56824.24</v>
      </c>
      <c r="J241" s="11">
        <v>0</v>
      </c>
      <c r="K241" s="11">
        <v>92363.31</v>
      </c>
      <c r="L241" s="11">
        <v>631.61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92363.31</v>
      </c>
      <c r="T241" s="11">
        <v>108703.96</v>
      </c>
      <c r="U241" s="11">
        <v>308.89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109012.85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57455.85</v>
      </c>
      <c r="AW241" s="11">
        <v>109012.85</v>
      </c>
      <c r="AX241" s="12">
        <v>45</v>
      </c>
      <c r="AY241" s="12">
        <v>300</v>
      </c>
      <c r="AZ241" s="11">
        <v>355253.61139999999</v>
      </c>
      <c r="BA241" s="11">
        <v>100140.3</v>
      </c>
      <c r="BB241" s="13">
        <v>90</v>
      </c>
      <c r="BC241" s="13">
        <v>83.010515247108302</v>
      </c>
      <c r="BD241" s="13">
        <v>10.43</v>
      </c>
      <c r="BE241" s="13"/>
      <c r="BF241" s="9" t="s">
        <v>458</v>
      </c>
      <c r="BG241" s="6"/>
      <c r="BH241" s="9" t="s">
        <v>517</v>
      </c>
      <c r="BI241" s="9" t="s">
        <v>684</v>
      </c>
      <c r="BJ241" s="9" t="s">
        <v>687</v>
      </c>
      <c r="BK241" s="9" t="s">
        <v>461</v>
      </c>
      <c r="BL241" s="7" t="s">
        <v>0</v>
      </c>
      <c r="BM241" s="13">
        <v>744720.47327456996</v>
      </c>
      <c r="BN241" s="7" t="s">
        <v>385</v>
      </c>
      <c r="BO241" s="13"/>
      <c r="BP241" s="14">
        <v>37578</v>
      </c>
      <c r="BQ241" s="14">
        <v>46709</v>
      </c>
      <c r="BR241" s="13"/>
      <c r="BS241" s="13">
        <v>155.80000000000001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384</v>
      </c>
      <c r="C242" s="16" t="s">
        <v>1</v>
      </c>
      <c r="D242" s="17">
        <v>45323</v>
      </c>
      <c r="E242" s="18" t="s">
        <v>692</v>
      </c>
      <c r="F242" s="19">
        <v>0</v>
      </c>
      <c r="G242" s="19">
        <v>0</v>
      </c>
      <c r="H242" s="20">
        <v>39264.19</v>
      </c>
      <c r="I242" s="20">
        <v>0</v>
      </c>
      <c r="J242" s="20">
        <v>0</v>
      </c>
      <c r="K242" s="20">
        <v>39264.19</v>
      </c>
      <c r="L242" s="20">
        <v>678.02</v>
      </c>
      <c r="M242" s="20">
        <v>0</v>
      </c>
      <c r="N242" s="20"/>
      <c r="O242" s="20">
        <v>0</v>
      </c>
      <c r="P242" s="20">
        <v>678.02</v>
      </c>
      <c r="Q242" s="20">
        <v>0</v>
      </c>
      <c r="R242" s="20">
        <v>0</v>
      </c>
      <c r="S242" s="20">
        <v>38586.17</v>
      </c>
      <c r="T242" s="20">
        <v>0</v>
      </c>
      <c r="U242" s="20">
        <v>346.18</v>
      </c>
      <c r="V242" s="20">
        <v>0</v>
      </c>
      <c r="W242" s="20">
        <v>0</v>
      </c>
      <c r="X242" s="20">
        <v>346.18</v>
      </c>
      <c r="Y242" s="20">
        <v>0</v>
      </c>
      <c r="Z242" s="20">
        <v>0</v>
      </c>
      <c r="AA242" s="20">
        <v>0</v>
      </c>
      <c r="AB242" s="20">
        <v>167.48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64.06</v>
      </c>
      <c r="AI242" s="20">
        <v>34.159999999999997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1289.9000000000001</v>
      </c>
      <c r="AV242" s="20">
        <v>0</v>
      </c>
      <c r="AW242" s="20">
        <v>0</v>
      </c>
      <c r="AX242" s="21">
        <v>46</v>
      </c>
      <c r="AY242" s="21">
        <v>300</v>
      </c>
      <c r="AZ242" s="20">
        <v>384400.00540000002</v>
      </c>
      <c r="BA242" s="20">
        <v>107819.33</v>
      </c>
      <c r="BB242" s="22">
        <v>90</v>
      </c>
      <c r="BC242" s="22">
        <v>32.209023187215102</v>
      </c>
      <c r="BD242" s="22">
        <v>10.58</v>
      </c>
      <c r="BE242" s="22"/>
      <c r="BF242" s="18" t="s">
        <v>458</v>
      </c>
      <c r="BG242" s="15"/>
      <c r="BH242" s="18" t="s">
        <v>517</v>
      </c>
      <c r="BI242" s="18" t="s">
        <v>684</v>
      </c>
      <c r="BJ242" s="18" t="s">
        <v>687</v>
      </c>
      <c r="BK242" s="18" t="s">
        <v>2</v>
      </c>
      <c r="BL242" s="16" t="s">
        <v>0</v>
      </c>
      <c r="BM242" s="22">
        <v>311118.24364299001</v>
      </c>
      <c r="BN242" s="16" t="s">
        <v>385</v>
      </c>
      <c r="BO242" s="22"/>
      <c r="BP242" s="23">
        <v>37596</v>
      </c>
      <c r="BQ242" s="23">
        <v>46727</v>
      </c>
      <c r="BR242" s="22"/>
      <c r="BS242" s="22">
        <v>167.48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384</v>
      </c>
      <c r="C243" s="7" t="s">
        <v>1</v>
      </c>
      <c r="D243" s="8">
        <v>45323</v>
      </c>
      <c r="E243" s="9" t="s">
        <v>80</v>
      </c>
      <c r="F243" s="10">
        <v>127</v>
      </c>
      <c r="G243" s="10">
        <v>126</v>
      </c>
      <c r="H243" s="11">
        <v>55780.26</v>
      </c>
      <c r="I243" s="11">
        <v>24130.21</v>
      </c>
      <c r="J243" s="11">
        <v>0</v>
      </c>
      <c r="K243" s="11">
        <v>79910.47</v>
      </c>
      <c r="L243" s="11">
        <v>316.17</v>
      </c>
      <c r="M243" s="11">
        <v>0</v>
      </c>
      <c r="N243" s="11"/>
      <c r="O243" s="11">
        <v>0</v>
      </c>
      <c r="P243" s="11">
        <v>0</v>
      </c>
      <c r="Q243" s="11">
        <v>0</v>
      </c>
      <c r="R243" s="11">
        <v>0</v>
      </c>
      <c r="S243" s="11">
        <v>79910.47</v>
      </c>
      <c r="T243" s="11">
        <v>78304.179999999993</v>
      </c>
      <c r="U243" s="11">
        <v>490.4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78794.58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0</v>
      </c>
      <c r="AV243" s="11">
        <v>24446.38</v>
      </c>
      <c r="AW243" s="11">
        <v>78794.58</v>
      </c>
      <c r="AX243" s="12">
        <v>106</v>
      </c>
      <c r="AY243" s="12">
        <v>360</v>
      </c>
      <c r="AZ243" s="11">
        <v>335309.25449999998</v>
      </c>
      <c r="BA243" s="11">
        <v>87815.34</v>
      </c>
      <c r="BB243" s="13">
        <v>84.03</v>
      </c>
      <c r="BC243" s="13">
        <v>76.465874801600705</v>
      </c>
      <c r="BD243" s="13">
        <v>10.55</v>
      </c>
      <c r="BE243" s="13"/>
      <c r="BF243" s="9" t="s">
        <v>458</v>
      </c>
      <c r="BG243" s="6"/>
      <c r="BH243" s="9" t="s">
        <v>517</v>
      </c>
      <c r="BI243" s="9" t="s">
        <v>684</v>
      </c>
      <c r="BJ243" s="9" t="s">
        <v>687</v>
      </c>
      <c r="BK243" s="9" t="s">
        <v>461</v>
      </c>
      <c r="BL243" s="7" t="s">
        <v>0</v>
      </c>
      <c r="BM243" s="13">
        <v>644313.88435508998</v>
      </c>
      <c r="BN243" s="7" t="s">
        <v>385</v>
      </c>
      <c r="BO243" s="13"/>
      <c r="BP243" s="14">
        <v>37596</v>
      </c>
      <c r="BQ243" s="14">
        <v>48554</v>
      </c>
      <c r="BR243" s="13"/>
      <c r="BS243" s="13">
        <v>95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384</v>
      </c>
      <c r="C244" s="16" t="s">
        <v>1</v>
      </c>
      <c r="D244" s="17">
        <v>45323</v>
      </c>
      <c r="E244" s="18" t="s">
        <v>21</v>
      </c>
      <c r="F244" s="19">
        <v>186</v>
      </c>
      <c r="G244" s="19">
        <v>185</v>
      </c>
      <c r="H244" s="20">
        <v>42258.25</v>
      </c>
      <c r="I244" s="20">
        <v>22682.880000000001</v>
      </c>
      <c r="J244" s="20">
        <v>0</v>
      </c>
      <c r="K244" s="20">
        <v>64941.13</v>
      </c>
      <c r="L244" s="20">
        <v>243.46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64941.13</v>
      </c>
      <c r="T244" s="20">
        <v>89542.080000000002</v>
      </c>
      <c r="U244" s="20">
        <v>359.9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89901.98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22926.34</v>
      </c>
      <c r="AW244" s="20">
        <v>89901.98</v>
      </c>
      <c r="AX244" s="21">
        <v>106</v>
      </c>
      <c r="AY244" s="21">
        <v>360</v>
      </c>
      <c r="AZ244" s="20">
        <v>241317</v>
      </c>
      <c r="BA244" s="20">
        <v>67500</v>
      </c>
      <c r="BB244" s="22">
        <v>90</v>
      </c>
      <c r="BC244" s="22">
        <v>86.588173333333302</v>
      </c>
      <c r="BD244" s="22">
        <v>10.220000000000001</v>
      </c>
      <c r="BE244" s="22"/>
      <c r="BF244" s="18" t="s">
        <v>458</v>
      </c>
      <c r="BG244" s="15"/>
      <c r="BH244" s="18" t="s">
        <v>517</v>
      </c>
      <c r="BI244" s="18" t="s">
        <v>684</v>
      </c>
      <c r="BJ244" s="18" t="s">
        <v>687</v>
      </c>
      <c r="BK244" s="18" t="s">
        <v>461</v>
      </c>
      <c r="BL244" s="16" t="s">
        <v>0</v>
      </c>
      <c r="BM244" s="22">
        <v>523616.88931011001</v>
      </c>
      <c r="BN244" s="16" t="s">
        <v>385</v>
      </c>
      <c r="BO244" s="22"/>
      <c r="BP244" s="23">
        <v>37606</v>
      </c>
      <c r="BQ244" s="23">
        <v>48564</v>
      </c>
      <c r="BR244" s="22"/>
      <c r="BS244" s="22">
        <v>90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384</v>
      </c>
      <c r="C245" s="7" t="s">
        <v>1</v>
      </c>
      <c r="D245" s="8">
        <v>45323</v>
      </c>
      <c r="E245" s="9" t="s">
        <v>693</v>
      </c>
      <c r="F245" s="10">
        <v>0</v>
      </c>
      <c r="G245" s="10">
        <v>0</v>
      </c>
      <c r="H245" s="11">
        <v>37901.39</v>
      </c>
      <c r="I245" s="11">
        <v>0</v>
      </c>
      <c r="J245" s="11">
        <v>0</v>
      </c>
      <c r="K245" s="11">
        <v>37901.39</v>
      </c>
      <c r="L245" s="11">
        <v>687.01</v>
      </c>
      <c r="M245" s="11">
        <v>0</v>
      </c>
      <c r="N245" s="11"/>
      <c r="O245" s="11">
        <v>0</v>
      </c>
      <c r="P245" s="11">
        <v>687.01</v>
      </c>
      <c r="Q245" s="11">
        <v>0</v>
      </c>
      <c r="R245" s="11">
        <v>0</v>
      </c>
      <c r="S245" s="11">
        <v>37214.379999999997</v>
      </c>
      <c r="T245" s="11">
        <v>0</v>
      </c>
      <c r="U245" s="11">
        <v>334.16</v>
      </c>
      <c r="V245" s="11">
        <v>0</v>
      </c>
      <c r="W245" s="11">
        <v>0</v>
      </c>
      <c r="X245" s="11">
        <v>334.16</v>
      </c>
      <c r="Y245" s="11">
        <v>0</v>
      </c>
      <c r="Z245" s="11">
        <v>0</v>
      </c>
      <c r="AA245" s="11">
        <v>0</v>
      </c>
      <c r="AB245" s="11">
        <v>166.99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63.86</v>
      </c>
      <c r="AI245" s="11">
        <v>34.159999999999997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1286.18</v>
      </c>
      <c r="AV245" s="11">
        <v>0</v>
      </c>
      <c r="AW245" s="11">
        <v>0</v>
      </c>
      <c r="AX245" s="12">
        <v>46</v>
      </c>
      <c r="AY245" s="12">
        <v>300</v>
      </c>
      <c r="AZ245" s="11">
        <v>384399.9889</v>
      </c>
      <c r="BA245" s="11">
        <v>107502.12</v>
      </c>
      <c r="BB245" s="13">
        <v>90</v>
      </c>
      <c r="BC245" s="13">
        <v>31.155610698654101</v>
      </c>
      <c r="BD245" s="13">
        <v>10.58</v>
      </c>
      <c r="BE245" s="13"/>
      <c r="BF245" s="9" t="s">
        <v>458</v>
      </c>
      <c r="BG245" s="6"/>
      <c r="BH245" s="9" t="s">
        <v>517</v>
      </c>
      <c r="BI245" s="9" t="s">
        <v>684</v>
      </c>
      <c r="BJ245" s="9" t="s">
        <v>687</v>
      </c>
      <c r="BK245" s="9" t="s">
        <v>2</v>
      </c>
      <c r="BL245" s="7" t="s">
        <v>0</v>
      </c>
      <c r="BM245" s="13">
        <v>300057.57357786002</v>
      </c>
      <c r="BN245" s="7" t="s">
        <v>385</v>
      </c>
      <c r="BO245" s="13"/>
      <c r="BP245" s="14">
        <v>37607</v>
      </c>
      <c r="BQ245" s="14">
        <v>46738</v>
      </c>
      <c r="BR245" s="13"/>
      <c r="BS245" s="13">
        <v>166.99</v>
      </c>
      <c r="BT245" s="13">
        <v>0</v>
      </c>
    </row>
    <row r="246" spans="1:72" s="2" customFormat="1" ht="18.2" customHeight="1" x14ac:dyDescent="0.15">
      <c r="A246" s="15">
        <v>244</v>
      </c>
      <c r="B246" s="16" t="s">
        <v>384</v>
      </c>
      <c r="C246" s="16" t="s">
        <v>1</v>
      </c>
      <c r="D246" s="17">
        <v>45323</v>
      </c>
      <c r="E246" s="18" t="s">
        <v>22</v>
      </c>
      <c r="F246" s="19">
        <v>176</v>
      </c>
      <c r="G246" s="19">
        <v>175</v>
      </c>
      <c r="H246" s="20">
        <v>41179.9</v>
      </c>
      <c r="I246" s="20">
        <v>61487.34</v>
      </c>
      <c r="J246" s="20">
        <v>0</v>
      </c>
      <c r="K246" s="20">
        <v>102667.24</v>
      </c>
      <c r="L246" s="20">
        <v>691.79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102667.24</v>
      </c>
      <c r="T246" s="20">
        <v>124589.64</v>
      </c>
      <c r="U246" s="20">
        <v>365.47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124955.11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62179.13</v>
      </c>
      <c r="AW246" s="20">
        <v>124955.11</v>
      </c>
      <c r="AX246" s="21">
        <v>47</v>
      </c>
      <c r="AY246" s="21">
        <v>300</v>
      </c>
      <c r="AZ246" s="20">
        <v>397168.31770000001</v>
      </c>
      <c r="BA246" s="20">
        <v>110717.1</v>
      </c>
      <c r="BB246" s="22">
        <v>90</v>
      </c>
      <c r="BC246" s="22">
        <v>83.456409172566794</v>
      </c>
      <c r="BD246" s="22">
        <v>10.65</v>
      </c>
      <c r="BE246" s="22"/>
      <c r="BF246" s="18" t="s">
        <v>458</v>
      </c>
      <c r="BG246" s="15"/>
      <c r="BH246" s="18" t="s">
        <v>517</v>
      </c>
      <c r="BI246" s="18" t="s">
        <v>684</v>
      </c>
      <c r="BJ246" s="18" t="s">
        <v>687</v>
      </c>
      <c r="BK246" s="18" t="s">
        <v>461</v>
      </c>
      <c r="BL246" s="16" t="s">
        <v>0</v>
      </c>
      <c r="BM246" s="22">
        <v>827800.51475628</v>
      </c>
      <c r="BN246" s="16" t="s">
        <v>385</v>
      </c>
      <c r="BO246" s="22"/>
      <c r="BP246" s="23">
        <v>37627</v>
      </c>
      <c r="BQ246" s="23">
        <v>46758</v>
      </c>
      <c r="BR246" s="22"/>
      <c r="BS246" s="22">
        <v>171.71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384</v>
      </c>
      <c r="C247" s="7" t="s">
        <v>1</v>
      </c>
      <c r="D247" s="8">
        <v>45323</v>
      </c>
      <c r="E247" s="9" t="s">
        <v>694</v>
      </c>
      <c r="F247" s="10">
        <v>0</v>
      </c>
      <c r="G247" s="10">
        <v>0</v>
      </c>
      <c r="H247" s="11">
        <v>82833.97</v>
      </c>
      <c r="I247" s="11">
        <v>0</v>
      </c>
      <c r="J247" s="11">
        <v>0</v>
      </c>
      <c r="K247" s="11">
        <v>82833.97</v>
      </c>
      <c r="L247" s="11">
        <v>489.96</v>
      </c>
      <c r="M247" s="11">
        <v>0</v>
      </c>
      <c r="N247" s="11"/>
      <c r="O247" s="11">
        <v>0</v>
      </c>
      <c r="P247" s="11">
        <v>489.96</v>
      </c>
      <c r="Q247" s="11">
        <v>65.31</v>
      </c>
      <c r="R247" s="11">
        <v>0</v>
      </c>
      <c r="S247" s="11">
        <v>82278.7</v>
      </c>
      <c r="T247" s="11">
        <v>0</v>
      </c>
      <c r="U247" s="11">
        <v>742.05</v>
      </c>
      <c r="V247" s="11">
        <v>0</v>
      </c>
      <c r="W247" s="11">
        <v>0</v>
      </c>
      <c r="X247" s="11">
        <v>742.05</v>
      </c>
      <c r="Y247" s="11">
        <v>0</v>
      </c>
      <c r="Z247" s="11">
        <v>0</v>
      </c>
      <c r="AA247" s="11">
        <v>0</v>
      </c>
      <c r="AB247" s="11">
        <v>146</v>
      </c>
      <c r="AC247" s="11">
        <v>0</v>
      </c>
      <c r="AD247" s="11">
        <v>25</v>
      </c>
      <c r="AE247" s="11">
        <v>0</v>
      </c>
      <c r="AF247" s="11">
        <v>0</v>
      </c>
      <c r="AG247" s="11">
        <v>0</v>
      </c>
      <c r="AH247" s="11">
        <v>160.38999999999999</v>
      </c>
      <c r="AI247" s="11">
        <v>34.159999999999997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1662.87</v>
      </c>
      <c r="AV247" s="11">
        <v>0</v>
      </c>
      <c r="AW247" s="11">
        <v>0</v>
      </c>
      <c r="AX247" s="12">
        <v>108</v>
      </c>
      <c r="AY247" s="12">
        <v>360</v>
      </c>
      <c r="AZ247" s="11">
        <v>466483.09149999998</v>
      </c>
      <c r="BA247" s="11">
        <v>129484.8</v>
      </c>
      <c r="BB247" s="13">
        <v>90</v>
      </c>
      <c r="BC247" s="13">
        <v>57.188820618327398</v>
      </c>
      <c r="BD247" s="13">
        <v>11.55</v>
      </c>
      <c r="BE247" s="13"/>
      <c r="BF247" s="9" t="s">
        <v>458</v>
      </c>
      <c r="BG247" s="6"/>
      <c r="BH247" s="9" t="s">
        <v>517</v>
      </c>
      <c r="BI247" s="9" t="s">
        <v>684</v>
      </c>
      <c r="BJ247" s="9" t="s">
        <v>687</v>
      </c>
      <c r="BK247" s="9" t="s">
        <v>2</v>
      </c>
      <c r="BL247" s="7" t="s">
        <v>0</v>
      </c>
      <c r="BM247" s="13">
        <v>663408.79732889996</v>
      </c>
      <c r="BN247" s="7" t="s">
        <v>385</v>
      </c>
      <c r="BO247" s="13"/>
      <c r="BP247" s="14">
        <v>37658</v>
      </c>
      <c r="BQ247" s="14">
        <v>48616</v>
      </c>
      <c r="BR247" s="13"/>
      <c r="BS247" s="13">
        <v>146</v>
      </c>
      <c r="BT247" s="13">
        <v>25</v>
      </c>
    </row>
    <row r="248" spans="1:72" s="2" customFormat="1" ht="18.2" customHeight="1" x14ac:dyDescent="0.15">
      <c r="A248" s="15">
        <v>246</v>
      </c>
      <c r="B248" s="16" t="s">
        <v>384</v>
      </c>
      <c r="C248" s="16" t="s">
        <v>1</v>
      </c>
      <c r="D248" s="17">
        <v>45323</v>
      </c>
      <c r="E248" s="18" t="s">
        <v>193</v>
      </c>
      <c r="F248" s="19">
        <v>156</v>
      </c>
      <c r="G248" s="19">
        <v>155</v>
      </c>
      <c r="H248" s="20">
        <v>44466.080000000002</v>
      </c>
      <c r="I248" s="20">
        <v>61346.58</v>
      </c>
      <c r="J248" s="20">
        <v>0</v>
      </c>
      <c r="K248" s="20">
        <v>105812.66</v>
      </c>
      <c r="L248" s="20">
        <v>728.23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105812.66</v>
      </c>
      <c r="T248" s="20">
        <v>113878.36</v>
      </c>
      <c r="U248" s="20">
        <v>395.01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114273.37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62074.81</v>
      </c>
      <c r="AW248" s="20">
        <v>114273.37</v>
      </c>
      <c r="AX248" s="21">
        <v>48</v>
      </c>
      <c r="AY248" s="21">
        <v>300</v>
      </c>
      <c r="AZ248" s="20">
        <v>507898.5748</v>
      </c>
      <c r="BA248" s="20">
        <v>117538</v>
      </c>
      <c r="BB248" s="22">
        <v>75.099999999999994</v>
      </c>
      <c r="BC248" s="22">
        <v>67.608184297844105</v>
      </c>
      <c r="BD248" s="22">
        <v>10.66</v>
      </c>
      <c r="BE248" s="22"/>
      <c r="BF248" s="18" t="s">
        <v>458</v>
      </c>
      <c r="BG248" s="15"/>
      <c r="BH248" s="18" t="s">
        <v>517</v>
      </c>
      <c r="BI248" s="18" t="s">
        <v>684</v>
      </c>
      <c r="BJ248" s="18" t="s">
        <v>687</v>
      </c>
      <c r="BK248" s="18" t="s">
        <v>461</v>
      </c>
      <c r="BL248" s="16" t="s">
        <v>0</v>
      </c>
      <c r="BM248" s="22">
        <v>853161.86950902001</v>
      </c>
      <c r="BN248" s="16" t="s">
        <v>385</v>
      </c>
      <c r="BO248" s="22"/>
      <c r="BP248" s="23">
        <v>37665</v>
      </c>
      <c r="BQ248" s="23">
        <v>46796</v>
      </c>
      <c r="BR248" s="22"/>
      <c r="BS248" s="22">
        <v>182.56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384</v>
      </c>
      <c r="C249" s="7" t="s">
        <v>1</v>
      </c>
      <c r="D249" s="8">
        <v>45323</v>
      </c>
      <c r="E249" s="9" t="s">
        <v>194</v>
      </c>
      <c r="F249" s="10">
        <v>157</v>
      </c>
      <c r="G249" s="10">
        <v>156</v>
      </c>
      <c r="H249" s="11">
        <v>63230.239999999998</v>
      </c>
      <c r="I249" s="11">
        <v>28600.44</v>
      </c>
      <c r="J249" s="11">
        <v>0</v>
      </c>
      <c r="K249" s="11">
        <v>91830.68</v>
      </c>
      <c r="L249" s="11">
        <v>342.29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91830.68</v>
      </c>
      <c r="T249" s="11">
        <v>115145.62</v>
      </c>
      <c r="U249" s="11">
        <v>573.29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115718.91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28942.73</v>
      </c>
      <c r="AW249" s="11">
        <v>115718.91</v>
      </c>
      <c r="AX249" s="12">
        <v>108</v>
      </c>
      <c r="AY249" s="12">
        <v>360</v>
      </c>
      <c r="AZ249" s="11">
        <v>350109.15169999999</v>
      </c>
      <c r="BA249" s="11">
        <v>97065</v>
      </c>
      <c r="BB249" s="13">
        <v>90</v>
      </c>
      <c r="BC249" s="13">
        <v>85.146666666666704</v>
      </c>
      <c r="BD249" s="13">
        <v>10.88</v>
      </c>
      <c r="BE249" s="13"/>
      <c r="BF249" s="9" t="s">
        <v>471</v>
      </c>
      <c r="BG249" s="6"/>
      <c r="BH249" s="9" t="s">
        <v>517</v>
      </c>
      <c r="BI249" s="9" t="s">
        <v>684</v>
      </c>
      <c r="BJ249" s="9" t="s">
        <v>695</v>
      </c>
      <c r="BK249" s="9" t="s">
        <v>461</v>
      </c>
      <c r="BL249" s="7" t="s">
        <v>0</v>
      </c>
      <c r="BM249" s="13">
        <v>740425.90581396001</v>
      </c>
      <c r="BN249" s="7" t="s">
        <v>385</v>
      </c>
      <c r="BO249" s="13"/>
      <c r="BP249" s="14">
        <v>37677</v>
      </c>
      <c r="BQ249" s="14">
        <v>48635</v>
      </c>
      <c r="BR249" s="13"/>
      <c r="BS249" s="13">
        <v>182.5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384</v>
      </c>
      <c r="C250" s="16" t="s">
        <v>1</v>
      </c>
      <c r="D250" s="17">
        <v>45323</v>
      </c>
      <c r="E250" s="18" t="s">
        <v>195</v>
      </c>
      <c r="F250" s="19">
        <v>156</v>
      </c>
      <c r="G250" s="19">
        <v>155</v>
      </c>
      <c r="H250" s="20">
        <v>55612.76</v>
      </c>
      <c r="I250" s="20">
        <v>77117.509999999995</v>
      </c>
      <c r="J250" s="20">
        <v>0</v>
      </c>
      <c r="K250" s="20">
        <v>132730.26999999999</v>
      </c>
      <c r="L250" s="20">
        <v>912.21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132730.26999999999</v>
      </c>
      <c r="T250" s="20">
        <v>141748.94</v>
      </c>
      <c r="U250" s="20">
        <v>490.78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142239.72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78029.72</v>
      </c>
      <c r="AW250" s="20">
        <v>142239.72</v>
      </c>
      <c r="AX250" s="21">
        <v>48</v>
      </c>
      <c r="AY250" s="21">
        <v>300</v>
      </c>
      <c r="AZ250" s="20">
        <v>532517.5601</v>
      </c>
      <c r="BA250" s="20">
        <v>147586.92000000001</v>
      </c>
      <c r="BB250" s="22">
        <v>90</v>
      </c>
      <c r="BC250" s="22">
        <v>80.940264218536399</v>
      </c>
      <c r="BD250" s="22">
        <v>10.59</v>
      </c>
      <c r="BE250" s="22"/>
      <c r="BF250" s="18" t="s">
        <v>458</v>
      </c>
      <c r="BG250" s="15"/>
      <c r="BH250" s="18" t="s">
        <v>517</v>
      </c>
      <c r="BI250" s="18" t="s">
        <v>684</v>
      </c>
      <c r="BJ250" s="18" t="s">
        <v>687</v>
      </c>
      <c r="BK250" s="18" t="s">
        <v>461</v>
      </c>
      <c r="BL250" s="16" t="s">
        <v>0</v>
      </c>
      <c r="BM250" s="22">
        <v>1070197.1323056901</v>
      </c>
      <c r="BN250" s="16" t="s">
        <v>385</v>
      </c>
      <c r="BO250" s="22"/>
      <c r="BP250" s="23">
        <v>37680</v>
      </c>
      <c r="BQ250" s="23">
        <v>46811</v>
      </c>
      <c r="BR250" s="22"/>
      <c r="BS250" s="22">
        <v>197.27</v>
      </c>
      <c r="BT250" s="22">
        <v>0</v>
      </c>
    </row>
    <row r="251" spans="1:72" s="2" customFormat="1" ht="18.2" customHeight="1" x14ac:dyDescent="0.15">
      <c r="A251" s="6">
        <v>249</v>
      </c>
      <c r="B251" s="7" t="s">
        <v>384</v>
      </c>
      <c r="C251" s="7" t="s">
        <v>1</v>
      </c>
      <c r="D251" s="8">
        <v>45323</v>
      </c>
      <c r="E251" s="9" t="s">
        <v>23</v>
      </c>
      <c r="F251" s="10">
        <v>118</v>
      </c>
      <c r="G251" s="10">
        <v>118</v>
      </c>
      <c r="H251" s="11">
        <v>0</v>
      </c>
      <c r="I251" s="11">
        <v>69668.22</v>
      </c>
      <c r="J251" s="11">
        <v>0</v>
      </c>
      <c r="K251" s="11">
        <v>69668.22</v>
      </c>
      <c r="L251" s="11">
        <v>0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69668.22</v>
      </c>
      <c r="T251" s="11">
        <v>42833.1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42833.1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69668.22</v>
      </c>
      <c r="AW251" s="11">
        <v>42833.1</v>
      </c>
      <c r="AX251" s="12">
        <v>0</v>
      </c>
      <c r="AY251" s="12">
        <v>300</v>
      </c>
      <c r="AZ251" s="11">
        <v>361736.58319999999</v>
      </c>
      <c r="BA251" s="11">
        <v>100140</v>
      </c>
      <c r="BB251" s="13">
        <v>90</v>
      </c>
      <c r="BC251" s="13">
        <v>62.613738765728002</v>
      </c>
      <c r="BD251" s="13">
        <v>10.61</v>
      </c>
      <c r="BE251" s="13"/>
      <c r="BF251" s="9" t="s">
        <v>458</v>
      </c>
      <c r="BG251" s="6"/>
      <c r="BH251" s="9" t="s">
        <v>517</v>
      </c>
      <c r="BI251" s="9" t="s">
        <v>684</v>
      </c>
      <c r="BJ251" s="9" t="s">
        <v>687</v>
      </c>
      <c r="BK251" s="9" t="s">
        <v>461</v>
      </c>
      <c r="BL251" s="7" t="s">
        <v>0</v>
      </c>
      <c r="BM251" s="13">
        <v>561731.16544433997</v>
      </c>
      <c r="BN251" s="7" t="s">
        <v>385</v>
      </c>
      <c r="BO251" s="13"/>
      <c r="BP251" s="14">
        <v>37690</v>
      </c>
      <c r="BQ251" s="14">
        <v>46822</v>
      </c>
      <c r="BR251" s="13"/>
      <c r="BS251" s="13">
        <v>0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384</v>
      </c>
      <c r="C252" s="16" t="s">
        <v>1</v>
      </c>
      <c r="D252" s="17">
        <v>45323</v>
      </c>
      <c r="E252" s="18" t="s">
        <v>24</v>
      </c>
      <c r="F252" s="19">
        <v>182</v>
      </c>
      <c r="G252" s="19">
        <v>181</v>
      </c>
      <c r="H252" s="20">
        <v>95904.17</v>
      </c>
      <c r="I252" s="20">
        <v>41971.09</v>
      </c>
      <c r="J252" s="20">
        <v>0</v>
      </c>
      <c r="K252" s="20">
        <v>137875.26</v>
      </c>
      <c r="L252" s="20">
        <v>483.28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137875.26</v>
      </c>
      <c r="T252" s="20">
        <v>215764.27</v>
      </c>
      <c r="U252" s="20">
        <v>870.33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216634.6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42454.37</v>
      </c>
      <c r="AW252" s="20">
        <v>216634.6</v>
      </c>
      <c r="AX252" s="21">
        <v>110</v>
      </c>
      <c r="AY252" s="21">
        <v>360</v>
      </c>
      <c r="AZ252" s="20">
        <v>511839.69380000001</v>
      </c>
      <c r="BA252" s="20">
        <v>141075</v>
      </c>
      <c r="BB252" s="22">
        <v>90</v>
      </c>
      <c r="BC252" s="22">
        <v>87.958698564593305</v>
      </c>
      <c r="BD252" s="22">
        <v>11.69</v>
      </c>
      <c r="BE252" s="22"/>
      <c r="BF252" s="18" t="s">
        <v>458</v>
      </c>
      <c r="BG252" s="15"/>
      <c r="BH252" s="18" t="s">
        <v>517</v>
      </c>
      <c r="BI252" s="18" t="s">
        <v>684</v>
      </c>
      <c r="BJ252" s="18" t="s">
        <v>687</v>
      </c>
      <c r="BK252" s="18" t="s">
        <v>461</v>
      </c>
      <c r="BL252" s="16" t="s">
        <v>0</v>
      </c>
      <c r="BM252" s="22">
        <v>1111680.9139912201</v>
      </c>
      <c r="BN252" s="16" t="s">
        <v>385</v>
      </c>
      <c r="BO252" s="22"/>
      <c r="BP252" s="23">
        <v>37714</v>
      </c>
      <c r="BQ252" s="23">
        <v>48672</v>
      </c>
      <c r="BR252" s="22"/>
      <c r="BS252" s="22">
        <v>146</v>
      </c>
      <c r="BT252" s="22">
        <v>25</v>
      </c>
    </row>
    <row r="253" spans="1:72" s="2" customFormat="1" ht="18.2" customHeight="1" x14ac:dyDescent="0.15">
      <c r="A253" s="6">
        <v>251</v>
      </c>
      <c r="B253" s="7" t="s">
        <v>384</v>
      </c>
      <c r="C253" s="7" t="s">
        <v>1</v>
      </c>
      <c r="D253" s="8">
        <v>45323</v>
      </c>
      <c r="E253" s="9" t="s">
        <v>25</v>
      </c>
      <c r="F253" s="10">
        <v>203</v>
      </c>
      <c r="G253" s="10">
        <v>202</v>
      </c>
      <c r="H253" s="11">
        <v>70582.64</v>
      </c>
      <c r="I253" s="11">
        <v>102766.49</v>
      </c>
      <c r="J253" s="11">
        <v>0</v>
      </c>
      <c r="K253" s="11">
        <v>173349.13</v>
      </c>
      <c r="L253" s="11">
        <v>1079.54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173349.13</v>
      </c>
      <c r="T253" s="11">
        <v>240916.77</v>
      </c>
      <c r="U253" s="11">
        <v>613.48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241530.25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103846.03</v>
      </c>
      <c r="AW253" s="11">
        <v>241530.25</v>
      </c>
      <c r="AX253" s="12">
        <v>51</v>
      </c>
      <c r="AY253" s="12">
        <v>300</v>
      </c>
      <c r="AZ253" s="11">
        <v>657178.03370000003</v>
      </c>
      <c r="BA253" s="11">
        <v>180264</v>
      </c>
      <c r="BB253" s="13">
        <v>90</v>
      </c>
      <c r="BC253" s="13">
        <v>86.5476284782319</v>
      </c>
      <c r="BD253" s="13">
        <v>10.43</v>
      </c>
      <c r="BE253" s="13"/>
      <c r="BF253" s="9" t="s">
        <v>458</v>
      </c>
      <c r="BG253" s="6"/>
      <c r="BH253" s="9" t="s">
        <v>517</v>
      </c>
      <c r="BI253" s="9" t="s">
        <v>684</v>
      </c>
      <c r="BJ253" s="9" t="s">
        <v>696</v>
      </c>
      <c r="BK253" s="9" t="s">
        <v>461</v>
      </c>
      <c r="BL253" s="7" t="s">
        <v>0</v>
      </c>
      <c r="BM253" s="13">
        <v>1397704.8476861101</v>
      </c>
      <c r="BN253" s="7" t="s">
        <v>385</v>
      </c>
      <c r="BO253" s="13"/>
      <c r="BP253" s="14">
        <v>37761</v>
      </c>
      <c r="BQ253" s="14">
        <v>46893</v>
      </c>
      <c r="BR253" s="13"/>
      <c r="BS253" s="13">
        <v>289.02999999999997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384</v>
      </c>
      <c r="C254" s="16" t="s">
        <v>1</v>
      </c>
      <c r="D254" s="17">
        <v>45323</v>
      </c>
      <c r="E254" s="18" t="s">
        <v>26</v>
      </c>
      <c r="F254" s="19">
        <v>195</v>
      </c>
      <c r="G254" s="19">
        <v>194</v>
      </c>
      <c r="H254" s="20">
        <v>53575.03</v>
      </c>
      <c r="I254" s="20">
        <v>75847.45</v>
      </c>
      <c r="J254" s="20">
        <v>0</v>
      </c>
      <c r="K254" s="20">
        <v>129422.48</v>
      </c>
      <c r="L254" s="20">
        <v>802.64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129422.48</v>
      </c>
      <c r="T254" s="20">
        <v>170337.09</v>
      </c>
      <c r="U254" s="20">
        <v>459.85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170796.94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76650.09</v>
      </c>
      <c r="AW254" s="20">
        <v>170796.94</v>
      </c>
      <c r="AX254" s="21">
        <v>52</v>
      </c>
      <c r="AY254" s="21">
        <v>300</v>
      </c>
      <c r="AZ254" s="20">
        <v>493759.4301</v>
      </c>
      <c r="BA254" s="20">
        <v>135760</v>
      </c>
      <c r="BB254" s="22">
        <v>90</v>
      </c>
      <c r="BC254" s="22">
        <v>85.798638774307605</v>
      </c>
      <c r="BD254" s="22">
        <v>10.3</v>
      </c>
      <c r="BE254" s="22"/>
      <c r="BF254" s="18" t="s">
        <v>458</v>
      </c>
      <c r="BG254" s="15"/>
      <c r="BH254" s="18" t="s">
        <v>517</v>
      </c>
      <c r="BI254" s="18" t="s">
        <v>684</v>
      </c>
      <c r="BJ254" s="18" t="s">
        <v>697</v>
      </c>
      <c r="BK254" s="18" t="s">
        <v>461</v>
      </c>
      <c r="BL254" s="16" t="s">
        <v>0</v>
      </c>
      <c r="BM254" s="22">
        <v>1043526.59684856</v>
      </c>
      <c r="BN254" s="16" t="s">
        <v>385</v>
      </c>
      <c r="BO254" s="22"/>
      <c r="BP254" s="23">
        <v>37776</v>
      </c>
      <c r="BQ254" s="23">
        <v>46908</v>
      </c>
      <c r="BR254" s="22"/>
      <c r="BS254" s="22">
        <v>230.24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384</v>
      </c>
      <c r="C255" s="7" t="s">
        <v>1</v>
      </c>
      <c r="D255" s="8">
        <v>45323</v>
      </c>
      <c r="E255" s="9" t="s">
        <v>27</v>
      </c>
      <c r="F255" s="10">
        <v>170</v>
      </c>
      <c r="G255" s="10">
        <v>169</v>
      </c>
      <c r="H255" s="11">
        <v>36727.449999999997</v>
      </c>
      <c r="I255" s="11">
        <v>44846.12</v>
      </c>
      <c r="J255" s="11">
        <v>0</v>
      </c>
      <c r="K255" s="11">
        <v>81573.570000000007</v>
      </c>
      <c r="L255" s="11">
        <v>502.68</v>
      </c>
      <c r="M255" s="11">
        <v>0</v>
      </c>
      <c r="N255" s="11"/>
      <c r="O255" s="11">
        <v>0</v>
      </c>
      <c r="P255" s="11">
        <v>0</v>
      </c>
      <c r="Q255" s="11">
        <v>0</v>
      </c>
      <c r="R255" s="11">
        <v>0</v>
      </c>
      <c r="S255" s="11">
        <v>81573.570000000007</v>
      </c>
      <c r="T255" s="11">
        <v>93175.55</v>
      </c>
      <c r="U255" s="11">
        <v>314.02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93489.57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0</v>
      </c>
      <c r="AV255" s="11">
        <v>45348.800000000003</v>
      </c>
      <c r="AW255" s="11">
        <v>93489.57</v>
      </c>
      <c r="AX255" s="12">
        <v>56</v>
      </c>
      <c r="AY255" s="12">
        <v>300</v>
      </c>
      <c r="AZ255" s="11">
        <v>323681.91690000001</v>
      </c>
      <c r="BA255" s="11">
        <v>88092</v>
      </c>
      <c r="BB255" s="13">
        <v>90</v>
      </c>
      <c r="BC255" s="13">
        <v>83.340386187167994</v>
      </c>
      <c r="BD255" s="13">
        <v>10.26</v>
      </c>
      <c r="BE255" s="13"/>
      <c r="BF255" s="9" t="s">
        <v>458</v>
      </c>
      <c r="BG255" s="6"/>
      <c r="BH255" s="9" t="s">
        <v>517</v>
      </c>
      <c r="BI255" s="9" t="s">
        <v>684</v>
      </c>
      <c r="BJ255" s="9" t="s">
        <v>687</v>
      </c>
      <c r="BK255" s="9" t="s">
        <v>461</v>
      </c>
      <c r="BL255" s="7" t="s">
        <v>0</v>
      </c>
      <c r="BM255" s="13">
        <v>657723.37151078996</v>
      </c>
      <c r="BN255" s="7" t="s">
        <v>385</v>
      </c>
      <c r="BO255" s="13"/>
      <c r="BP255" s="14">
        <v>37911</v>
      </c>
      <c r="BQ255" s="14">
        <v>47043</v>
      </c>
      <c r="BR255" s="13"/>
      <c r="BS255" s="13">
        <v>93.07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384</v>
      </c>
      <c r="C256" s="16" t="s">
        <v>1</v>
      </c>
      <c r="D256" s="17">
        <v>45323</v>
      </c>
      <c r="E256" s="18" t="s">
        <v>196</v>
      </c>
      <c r="F256" s="19">
        <v>167</v>
      </c>
      <c r="G256" s="19">
        <v>166</v>
      </c>
      <c r="H256" s="20">
        <v>34210.160000000003</v>
      </c>
      <c r="I256" s="20">
        <v>25093.02</v>
      </c>
      <c r="J256" s="20">
        <v>0</v>
      </c>
      <c r="K256" s="20">
        <v>59303.18</v>
      </c>
      <c r="L256" s="20">
        <v>275.83999999999997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59303.18</v>
      </c>
      <c r="T256" s="20">
        <v>67630.37</v>
      </c>
      <c r="U256" s="20">
        <v>279.39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67909.759999999995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25368.86</v>
      </c>
      <c r="AW256" s="20">
        <v>67909.759999999995</v>
      </c>
      <c r="AX256" s="21">
        <v>85</v>
      </c>
      <c r="AY256" s="21">
        <v>360</v>
      </c>
      <c r="AZ256" s="20">
        <v>210444.73449999999</v>
      </c>
      <c r="BA256" s="20">
        <v>64350</v>
      </c>
      <c r="BB256" s="22">
        <v>90</v>
      </c>
      <c r="BC256" s="22">
        <v>82.941510489510506</v>
      </c>
      <c r="BD256" s="22">
        <v>9.8000000000000007</v>
      </c>
      <c r="BE256" s="22"/>
      <c r="BF256" s="18" t="s">
        <v>458</v>
      </c>
      <c r="BG256" s="15"/>
      <c r="BH256" s="18" t="s">
        <v>575</v>
      </c>
      <c r="BI256" s="18" t="s">
        <v>698</v>
      </c>
      <c r="BJ256" s="18" t="s">
        <v>699</v>
      </c>
      <c r="BK256" s="18" t="s">
        <v>461</v>
      </c>
      <c r="BL256" s="16" t="s">
        <v>0</v>
      </c>
      <c r="BM256" s="22">
        <v>478158.39727145998</v>
      </c>
      <c r="BN256" s="16" t="s">
        <v>385</v>
      </c>
      <c r="BO256" s="22"/>
      <c r="BP256" s="23">
        <v>36966</v>
      </c>
      <c r="BQ256" s="23">
        <v>47923</v>
      </c>
      <c r="BR256" s="22"/>
      <c r="BS256" s="22">
        <v>90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384</v>
      </c>
      <c r="C257" s="7" t="s">
        <v>1</v>
      </c>
      <c r="D257" s="8">
        <v>45323</v>
      </c>
      <c r="E257" s="9" t="s">
        <v>702</v>
      </c>
      <c r="F257" s="10">
        <v>0</v>
      </c>
      <c r="G257" s="10">
        <v>0</v>
      </c>
      <c r="H257" s="11">
        <v>43544.68</v>
      </c>
      <c r="I257" s="11">
        <v>0</v>
      </c>
      <c r="J257" s="11">
        <v>0</v>
      </c>
      <c r="K257" s="11">
        <v>43544.68</v>
      </c>
      <c r="L257" s="11">
        <v>343</v>
      </c>
      <c r="M257" s="11">
        <v>0</v>
      </c>
      <c r="N257" s="11"/>
      <c r="O257" s="11">
        <v>0</v>
      </c>
      <c r="P257" s="11">
        <v>343</v>
      </c>
      <c r="Q257" s="11">
        <v>0</v>
      </c>
      <c r="R257" s="11">
        <v>0</v>
      </c>
      <c r="S257" s="11">
        <v>43201.68</v>
      </c>
      <c r="T257" s="11">
        <v>0</v>
      </c>
      <c r="U257" s="11">
        <v>380.29</v>
      </c>
      <c r="V257" s="11">
        <v>0</v>
      </c>
      <c r="W257" s="11">
        <v>0</v>
      </c>
      <c r="X257" s="11">
        <v>380.29</v>
      </c>
      <c r="Y257" s="11">
        <v>0</v>
      </c>
      <c r="Z257" s="11">
        <v>0</v>
      </c>
      <c r="AA257" s="11">
        <v>0</v>
      </c>
      <c r="AB257" s="11">
        <v>90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89.46</v>
      </c>
      <c r="AI257" s="11">
        <v>34.159999999999997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936.91</v>
      </c>
      <c r="AV257" s="11">
        <v>0</v>
      </c>
      <c r="AW257" s="11">
        <v>0</v>
      </c>
      <c r="AX257" s="12">
        <v>86</v>
      </c>
      <c r="AY257" s="12">
        <v>360</v>
      </c>
      <c r="AZ257" s="11">
        <v>261395.728</v>
      </c>
      <c r="BA257" s="11">
        <v>79200</v>
      </c>
      <c r="BB257" s="13">
        <v>90</v>
      </c>
      <c r="BC257" s="13">
        <v>49.092818181818203</v>
      </c>
      <c r="BD257" s="13">
        <v>10.48</v>
      </c>
      <c r="BE257" s="13"/>
      <c r="BF257" s="9" t="s">
        <v>458</v>
      </c>
      <c r="BG257" s="6"/>
      <c r="BH257" s="9" t="s">
        <v>657</v>
      </c>
      <c r="BI257" s="9" t="s">
        <v>700</v>
      </c>
      <c r="BJ257" s="9" t="s">
        <v>701</v>
      </c>
      <c r="BK257" s="9" t="s">
        <v>2</v>
      </c>
      <c r="BL257" s="7" t="s">
        <v>0</v>
      </c>
      <c r="BM257" s="13">
        <v>348332.85615096003</v>
      </c>
      <c r="BN257" s="7" t="s">
        <v>385</v>
      </c>
      <c r="BO257" s="13"/>
      <c r="BP257" s="14">
        <v>37008</v>
      </c>
      <c r="BQ257" s="14">
        <v>47965</v>
      </c>
      <c r="BR257" s="13"/>
      <c r="BS257" s="13">
        <v>90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384</v>
      </c>
      <c r="C258" s="16" t="s">
        <v>1</v>
      </c>
      <c r="D258" s="17">
        <v>45323</v>
      </c>
      <c r="E258" s="18" t="s">
        <v>64</v>
      </c>
      <c r="F258" s="19">
        <v>159</v>
      </c>
      <c r="G258" s="19">
        <v>158</v>
      </c>
      <c r="H258" s="20">
        <v>44284.93</v>
      </c>
      <c r="I258" s="20">
        <v>28865.14</v>
      </c>
      <c r="J258" s="20">
        <v>0</v>
      </c>
      <c r="K258" s="20">
        <v>73150.070000000007</v>
      </c>
      <c r="L258" s="20">
        <v>336.54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73150.070000000007</v>
      </c>
      <c r="T258" s="20">
        <v>86138.35</v>
      </c>
      <c r="U258" s="20">
        <v>386.75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86525.1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29201.68</v>
      </c>
      <c r="AW258" s="20">
        <v>86525.1</v>
      </c>
      <c r="AX258" s="21">
        <v>87</v>
      </c>
      <c r="AY258" s="21">
        <v>360</v>
      </c>
      <c r="AZ258" s="20">
        <v>261766.03200000001</v>
      </c>
      <c r="BA258" s="20">
        <v>79200</v>
      </c>
      <c r="BB258" s="22">
        <v>90</v>
      </c>
      <c r="BC258" s="22">
        <v>83.125079545454597</v>
      </c>
      <c r="BD258" s="22">
        <v>10.48</v>
      </c>
      <c r="BE258" s="22"/>
      <c r="BF258" s="18" t="s">
        <v>458</v>
      </c>
      <c r="BG258" s="15"/>
      <c r="BH258" s="18" t="s">
        <v>657</v>
      </c>
      <c r="BI258" s="18" t="s">
        <v>700</v>
      </c>
      <c r="BJ258" s="18" t="s">
        <v>701</v>
      </c>
      <c r="BK258" s="18" t="s">
        <v>461</v>
      </c>
      <c r="BL258" s="16" t="s">
        <v>0</v>
      </c>
      <c r="BM258" s="22">
        <v>589805.13745628996</v>
      </c>
      <c r="BN258" s="16" t="s">
        <v>385</v>
      </c>
      <c r="BO258" s="22"/>
      <c r="BP258" s="23">
        <v>37022</v>
      </c>
      <c r="BQ258" s="23">
        <v>47979</v>
      </c>
      <c r="BR258" s="22"/>
      <c r="BS258" s="22">
        <v>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384</v>
      </c>
      <c r="C259" s="7" t="s">
        <v>1</v>
      </c>
      <c r="D259" s="8">
        <v>45323</v>
      </c>
      <c r="E259" s="9" t="s">
        <v>197</v>
      </c>
      <c r="F259" s="10">
        <v>114</v>
      </c>
      <c r="G259" s="10">
        <v>113</v>
      </c>
      <c r="H259" s="11">
        <v>47940.51</v>
      </c>
      <c r="I259" s="11">
        <v>22691.71</v>
      </c>
      <c r="J259" s="11">
        <v>0</v>
      </c>
      <c r="K259" s="11">
        <v>70632.22</v>
      </c>
      <c r="L259" s="11">
        <v>308.48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70632.22</v>
      </c>
      <c r="T259" s="11">
        <v>60925.19</v>
      </c>
      <c r="U259" s="11">
        <v>396.71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61321.9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23000.19</v>
      </c>
      <c r="AW259" s="11">
        <v>61321.9</v>
      </c>
      <c r="AX259" s="12">
        <v>97</v>
      </c>
      <c r="AY259" s="12">
        <v>360</v>
      </c>
      <c r="AZ259" s="11">
        <v>271874.32799999998</v>
      </c>
      <c r="BA259" s="11">
        <v>79200</v>
      </c>
      <c r="BB259" s="13">
        <v>90</v>
      </c>
      <c r="BC259" s="13">
        <v>80.263886363636402</v>
      </c>
      <c r="BD259" s="13">
        <v>10.68</v>
      </c>
      <c r="BE259" s="13"/>
      <c r="BF259" s="9" t="s">
        <v>458</v>
      </c>
      <c r="BG259" s="6"/>
      <c r="BH259" s="9" t="s">
        <v>657</v>
      </c>
      <c r="BI259" s="9" t="s">
        <v>700</v>
      </c>
      <c r="BJ259" s="9" t="s">
        <v>703</v>
      </c>
      <c r="BK259" s="9" t="s">
        <v>461</v>
      </c>
      <c r="BL259" s="7" t="s">
        <v>0</v>
      </c>
      <c r="BM259" s="13">
        <v>569503.84635233996</v>
      </c>
      <c r="BN259" s="7" t="s">
        <v>385</v>
      </c>
      <c r="BO259" s="13"/>
      <c r="BP259" s="14">
        <v>37349</v>
      </c>
      <c r="BQ259" s="14">
        <v>48307</v>
      </c>
      <c r="BR259" s="13"/>
      <c r="BS259" s="13">
        <v>132</v>
      </c>
      <c r="BT259" s="13">
        <v>25</v>
      </c>
    </row>
    <row r="260" spans="1:72" s="2" customFormat="1" ht="18.2" customHeight="1" x14ac:dyDescent="0.15">
      <c r="A260" s="15">
        <v>258</v>
      </c>
      <c r="B260" s="16" t="s">
        <v>384</v>
      </c>
      <c r="C260" s="16" t="s">
        <v>1</v>
      </c>
      <c r="D260" s="17">
        <v>45323</v>
      </c>
      <c r="E260" s="18" t="s">
        <v>198</v>
      </c>
      <c r="F260" s="19">
        <v>103</v>
      </c>
      <c r="G260" s="19">
        <v>102</v>
      </c>
      <c r="H260" s="20">
        <v>37845.42</v>
      </c>
      <c r="I260" s="20">
        <v>17100.02</v>
      </c>
      <c r="J260" s="20">
        <v>0</v>
      </c>
      <c r="K260" s="20">
        <v>54945.440000000002</v>
      </c>
      <c r="L260" s="20">
        <v>246.16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54945.440000000002</v>
      </c>
      <c r="T260" s="20">
        <v>40088.67</v>
      </c>
      <c r="U260" s="20">
        <v>309.07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40397.74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17346.18</v>
      </c>
      <c r="AW260" s="20">
        <v>40397.74</v>
      </c>
      <c r="AX260" s="21">
        <v>99</v>
      </c>
      <c r="AY260" s="21">
        <v>360</v>
      </c>
      <c r="AZ260" s="20">
        <v>223018.5815</v>
      </c>
      <c r="BA260" s="20">
        <v>64350</v>
      </c>
      <c r="BB260" s="22">
        <v>90</v>
      </c>
      <c r="BC260" s="22">
        <v>76.846769230769198</v>
      </c>
      <c r="BD260" s="22">
        <v>9.8000000000000007</v>
      </c>
      <c r="BE260" s="22"/>
      <c r="BF260" s="18" t="s">
        <v>458</v>
      </c>
      <c r="BG260" s="15"/>
      <c r="BH260" s="18" t="s">
        <v>575</v>
      </c>
      <c r="BI260" s="18" t="s">
        <v>704</v>
      </c>
      <c r="BJ260" s="18" t="s">
        <v>705</v>
      </c>
      <c r="BK260" s="18" t="s">
        <v>461</v>
      </c>
      <c r="BL260" s="16" t="s">
        <v>0</v>
      </c>
      <c r="BM260" s="22">
        <v>443022.17061168002</v>
      </c>
      <c r="BN260" s="16" t="s">
        <v>385</v>
      </c>
      <c r="BO260" s="22"/>
      <c r="BP260" s="23">
        <v>37384</v>
      </c>
      <c r="BQ260" s="23">
        <v>48342</v>
      </c>
      <c r="BR260" s="22"/>
      <c r="BS260" s="22">
        <v>90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384</v>
      </c>
      <c r="C261" s="7" t="s">
        <v>1</v>
      </c>
      <c r="D261" s="8">
        <v>45323</v>
      </c>
      <c r="E261" s="9" t="s">
        <v>199</v>
      </c>
      <c r="F261" s="10">
        <v>141</v>
      </c>
      <c r="G261" s="10">
        <v>140</v>
      </c>
      <c r="H261" s="11">
        <v>16363.97</v>
      </c>
      <c r="I261" s="11">
        <v>61996.04</v>
      </c>
      <c r="J261" s="11">
        <v>0</v>
      </c>
      <c r="K261" s="11">
        <v>78360.009999999995</v>
      </c>
      <c r="L261" s="11">
        <v>791.37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78360.009999999995</v>
      </c>
      <c r="T261" s="11">
        <v>71065.72</v>
      </c>
      <c r="U261" s="11">
        <v>152.33000000000001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71218.05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62787.41</v>
      </c>
      <c r="AW261" s="11">
        <v>71218.05</v>
      </c>
      <c r="AX261" s="12">
        <v>18</v>
      </c>
      <c r="AY261" s="12">
        <v>300</v>
      </c>
      <c r="AZ261" s="11">
        <v>360116.99070000002</v>
      </c>
      <c r="BA261" s="11">
        <v>95090</v>
      </c>
      <c r="BB261" s="13">
        <v>83</v>
      </c>
      <c r="BC261" s="13">
        <v>68.397106215164598</v>
      </c>
      <c r="BD261" s="13">
        <v>11.17</v>
      </c>
      <c r="BE261" s="13"/>
      <c r="BF261" s="9" t="s">
        <v>471</v>
      </c>
      <c r="BG261" s="6"/>
      <c r="BH261" s="9" t="s">
        <v>657</v>
      </c>
      <c r="BI261" s="9" t="s">
        <v>700</v>
      </c>
      <c r="BJ261" s="9" t="s">
        <v>701</v>
      </c>
      <c r="BK261" s="9" t="s">
        <v>461</v>
      </c>
      <c r="BL261" s="7" t="s">
        <v>0</v>
      </c>
      <c r="BM261" s="13">
        <v>631812.60754947003</v>
      </c>
      <c r="BN261" s="7" t="s">
        <v>385</v>
      </c>
      <c r="BO261" s="13"/>
      <c r="BP261" s="14">
        <v>37470</v>
      </c>
      <c r="BQ261" s="14">
        <v>46601</v>
      </c>
      <c r="BR261" s="13"/>
      <c r="BS261" s="13">
        <v>147.62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384</v>
      </c>
      <c r="C262" s="16" t="s">
        <v>1</v>
      </c>
      <c r="D262" s="17">
        <v>45323</v>
      </c>
      <c r="E262" s="18" t="s">
        <v>706</v>
      </c>
      <c r="F262" s="19">
        <v>0</v>
      </c>
      <c r="G262" s="19">
        <v>0</v>
      </c>
      <c r="H262" s="20">
        <v>32163.14</v>
      </c>
      <c r="I262" s="20">
        <v>0</v>
      </c>
      <c r="J262" s="20">
        <v>0</v>
      </c>
      <c r="K262" s="20">
        <v>32163.14</v>
      </c>
      <c r="L262" s="20">
        <v>626.12</v>
      </c>
      <c r="M262" s="20">
        <v>0</v>
      </c>
      <c r="N262" s="20"/>
      <c r="O262" s="20">
        <v>0</v>
      </c>
      <c r="P262" s="20">
        <v>626.12</v>
      </c>
      <c r="Q262" s="20">
        <v>0</v>
      </c>
      <c r="R262" s="20">
        <v>0</v>
      </c>
      <c r="S262" s="20">
        <v>31537.02</v>
      </c>
      <c r="T262" s="20">
        <v>0</v>
      </c>
      <c r="U262" s="20">
        <v>268.29000000000002</v>
      </c>
      <c r="V262" s="20">
        <v>0</v>
      </c>
      <c r="W262" s="20">
        <v>0</v>
      </c>
      <c r="X262" s="20">
        <v>268.29000000000002</v>
      </c>
      <c r="Y262" s="20">
        <v>0</v>
      </c>
      <c r="Z262" s="20">
        <v>0</v>
      </c>
      <c r="AA262" s="20">
        <v>0</v>
      </c>
      <c r="AB262" s="20">
        <v>159.81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56.79</v>
      </c>
      <c r="AI262" s="20">
        <v>34.159999999999997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1145.17</v>
      </c>
      <c r="AV262" s="20">
        <v>0</v>
      </c>
      <c r="AW262" s="20">
        <v>0</v>
      </c>
      <c r="AX262" s="21">
        <v>42</v>
      </c>
      <c r="AY262" s="21">
        <v>300</v>
      </c>
      <c r="AZ262" s="20">
        <v>451166.74589999998</v>
      </c>
      <c r="BA262" s="20">
        <v>98348.62</v>
      </c>
      <c r="BB262" s="22">
        <v>68.72</v>
      </c>
      <c r="BC262" s="22">
        <v>22.036140562012999</v>
      </c>
      <c r="BD262" s="22">
        <v>10.01</v>
      </c>
      <c r="BE262" s="22"/>
      <c r="BF262" s="18" t="s">
        <v>458</v>
      </c>
      <c r="BG262" s="15"/>
      <c r="BH262" s="18" t="s">
        <v>657</v>
      </c>
      <c r="BI262" s="18" t="s">
        <v>700</v>
      </c>
      <c r="BJ262" s="18" t="s">
        <v>701</v>
      </c>
      <c r="BK262" s="18" t="s">
        <v>2</v>
      </c>
      <c r="BL262" s="16" t="s">
        <v>0</v>
      </c>
      <c r="BM262" s="22">
        <v>254281.32079793999</v>
      </c>
      <c r="BN262" s="16" t="s">
        <v>385</v>
      </c>
      <c r="BO262" s="22"/>
      <c r="BP262" s="23">
        <v>37498</v>
      </c>
      <c r="BQ262" s="23">
        <v>46629</v>
      </c>
      <c r="BR262" s="22"/>
      <c r="BS262" s="22">
        <v>159.81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384</v>
      </c>
      <c r="C263" s="7" t="s">
        <v>1</v>
      </c>
      <c r="D263" s="8">
        <v>45323</v>
      </c>
      <c r="E263" s="9" t="s">
        <v>200</v>
      </c>
      <c r="F263" s="10">
        <v>78</v>
      </c>
      <c r="G263" s="10">
        <v>78</v>
      </c>
      <c r="H263" s="11">
        <v>0</v>
      </c>
      <c r="I263" s="11">
        <v>60351.48</v>
      </c>
      <c r="J263" s="11">
        <v>0</v>
      </c>
      <c r="K263" s="11">
        <v>60351.48</v>
      </c>
      <c r="L263" s="11">
        <v>0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60351.48</v>
      </c>
      <c r="T263" s="11">
        <v>22541.78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22541.78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60351.48</v>
      </c>
      <c r="AW263" s="11">
        <v>22541.78</v>
      </c>
      <c r="AX263" s="12">
        <v>0</v>
      </c>
      <c r="AY263" s="12">
        <v>300</v>
      </c>
      <c r="AZ263" s="11">
        <v>452003.5393</v>
      </c>
      <c r="BA263" s="11">
        <v>114492</v>
      </c>
      <c r="BB263" s="13">
        <v>80</v>
      </c>
      <c r="BC263" s="13">
        <v>42.169919295671299</v>
      </c>
      <c r="BD263" s="13">
        <v>10.11</v>
      </c>
      <c r="BE263" s="13"/>
      <c r="BF263" s="9" t="s">
        <v>458</v>
      </c>
      <c r="BG263" s="6"/>
      <c r="BH263" s="9" t="s">
        <v>657</v>
      </c>
      <c r="BI263" s="9" t="s">
        <v>700</v>
      </c>
      <c r="BJ263" s="9" t="s">
        <v>701</v>
      </c>
      <c r="BK263" s="9" t="s">
        <v>461</v>
      </c>
      <c r="BL263" s="7" t="s">
        <v>0</v>
      </c>
      <c r="BM263" s="13">
        <v>486610.78461156</v>
      </c>
      <c r="BN263" s="7" t="s">
        <v>385</v>
      </c>
      <c r="BO263" s="13"/>
      <c r="BP263" s="14">
        <v>37511</v>
      </c>
      <c r="BQ263" s="14">
        <v>46642</v>
      </c>
      <c r="BR263" s="13"/>
      <c r="BS263" s="13">
        <v>0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384</v>
      </c>
      <c r="C264" s="16" t="s">
        <v>1</v>
      </c>
      <c r="D264" s="17">
        <v>45323</v>
      </c>
      <c r="E264" s="18" t="s">
        <v>201</v>
      </c>
      <c r="F264" s="19">
        <v>69</v>
      </c>
      <c r="G264" s="19">
        <v>68</v>
      </c>
      <c r="H264" s="20">
        <v>33901.32</v>
      </c>
      <c r="I264" s="20">
        <v>40381.43</v>
      </c>
      <c r="J264" s="20">
        <v>0</v>
      </c>
      <c r="K264" s="20">
        <v>74282.75</v>
      </c>
      <c r="L264" s="20">
        <v>780.63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74282.75</v>
      </c>
      <c r="T264" s="20">
        <v>33813.58</v>
      </c>
      <c r="U264" s="20">
        <v>294.66000000000003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34108.239999999998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41162.06</v>
      </c>
      <c r="AW264" s="20">
        <v>34108.239999999998</v>
      </c>
      <c r="AX264" s="21">
        <v>36</v>
      </c>
      <c r="AY264" s="21">
        <v>300</v>
      </c>
      <c r="AZ264" s="20">
        <v>457037.7525</v>
      </c>
      <c r="BA264" s="20">
        <v>114492</v>
      </c>
      <c r="BB264" s="22">
        <v>80</v>
      </c>
      <c r="BC264" s="22">
        <v>51.9042378506795</v>
      </c>
      <c r="BD264" s="22">
        <v>10.43</v>
      </c>
      <c r="BE264" s="22"/>
      <c r="BF264" s="18" t="s">
        <v>458</v>
      </c>
      <c r="BG264" s="15"/>
      <c r="BH264" s="18" t="s">
        <v>657</v>
      </c>
      <c r="BI264" s="18" t="s">
        <v>700</v>
      </c>
      <c r="BJ264" s="18" t="s">
        <v>701</v>
      </c>
      <c r="BK264" s="18" t="s">
        <v>461</v>
      </c>
      <c r="BL264" s="16" t="s">
        <v>0</v>
      </c>
      <c r="BM264" s="22">
        <v>598937.87626425002</v>
      </c>
      <c r="BN264" s="16" t="s">
        <v>385</v>
      </c>
      <c r="BO264" s="22"/>
      <c r="BP264" s="23">
        <v>37581</v>
      </c>
      <c r="BQ264" s="23">
        <v>46712</v>
      </c>
      <c r="BR264" s="22"/>
      <c r="BS264" s="22">
        <v>178.12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384</v>
      </c>
      <c r="C265" s="7" t="s">
        <v>1</v>
      </c>
      <c r="D265" s="8">
        <v>45323</v>
      </c>
      <c r="E265" s="9" t="s">
        <v>65</v>
      </c>
      <c r="F265" s="10">
        <v>140</v>
      </c>
      <c r="G265" s="10">
        <v>139</v>
      </c>
      <c r="H265" s="11">
        <v>54572.480000000003</v>
      </c>
      <c r="I265" s="11">
        <v>75327.679999999993</v>
      </c>
      <c r="J265" s="11">
        <v>0</v>
      </c>
      <c r="K265" s="11">
        <v>129900.16</v>
      </c>
      <c r="L265" s="11">
        <v>942.31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129900.16</v>
      </c>
      <c r="T265" s="11">
        <v>122530.83</v>
      </c>
      <c r="U265" s="11">
        <v>481.14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123011.97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76269.990000000005</v>
      </c>
      <c r="AW265" s="11">
        <v>123011.97</v>
      </c>
      <c r="AX265" s="12">
        <v>46</v>
      </c>
      <c r="AY265" s="12">
        <v>300</v>
      </c>
      <c r="AZ265" s="11">
        <v>536028.10199999996</v>
      </c>
      <c r="BA265" s="11">
        <v>149850</v>
      </c>
      <c r="BB265" s="13">
        <v>90</v>
      </c>
      <c r="BC265" s="13">
        <v>78.018114114114098</v>
      </c>
      <c r="BD265" s="13">
        <v>10.58</v>
      </c>
      <c r="BE265" s="13"/>
      <c r="BF265" s="9" t="s">
        <v>458</v>
      </c>
      <c r="BG265" s="6"/>
      <c r="BH265" s="9" t="s">
        <v>575</v>
      </c>
      <c r="BI265" s="9" t="s">
        <v>698</v>
      </c>
      <c r="BJ265" s="9" t="s">
        <v>707</v>
      </c>
      <c r="BK265" s="9" t="s">
        <v>461</v>
      </c>
      <c r="BL265" s="7" t="s">
        <v>0</v>
      </c>
      <c r="BM265" s="13">
        <v>1047378.10537152</v>
      </c>
      <c r="BN265" s="7" t="s">
        <v>385</v>
      </c>
      <c r="BO265" s="13"/>
      <c r="BP265" s="14">
        <v>37609</v>
      </c>
      <c r="BQ265" s="14">
        <v>46740</v>
      </c>
      <c r="BR265" s="13"/>
      <c r="BS265" s="13">
        <v>232.76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384</v>
      </c>
      <c r="C266" s="16" t="s">
        <v>1</v>
      </c>
      <c r="D266" s="17">
        <v>45323</v>
      </c>
      <c r="E266" s="18" t="s">
        <v>202</v>
      </c>
      <c r="F266" s="19">
        <v>60</v>
      </c>
      <c r="G266" s="19">
        <v>59</v>
      </c>
      <c r="H266" s="20">
        <v>33934.32</v>
      </c>
      <c r="I266" s="20">
        <v>13149.68</v>
      </c>
      <c r="J266" s="20">
        <v>0</v>
      </c>
      <c r="K266" s="20">
        <v>47084</v>
      </c>
      <c r="L266" s="20">
        <v>278.08999999999997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47084</v>
      </c>
      <c r="T266" s="20">
        <v>19887.62</v>
      </c>
      <c r="U266" s="20">
        <v>277.14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20164.759999999998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13427.77</v>
      </c>
      <c r="AW266" s="20">
        <v>20164.759999999998</v>
      </c>
      <c r="AX266" s="21">
        <v>84</v>
      </c>
      <c r="AY266" s="21">
        <v>360</v>
      </c>
      <c r="AZ266" s="20">
        <v>210575.00750000001</v>
      </c>
      <c r="BA266" s="20">
        <v>64350</v>
      </c>
      <c r="BB266" s="22">
        <v>90</v>
      </c>
      <c r="BC266" s="22">
        <v>65.851748251748305</v>
      </c>
      <c r="BD266" s="22">
        <v>9.8000000000000007</v>
      </c>
      <c r="BE266" s="22"/>
      <c r="BF266" s="18" t="s">
        <v>458</v>
      </c>
      <c r="BG266" s="15"/>
      <c r="BH266" s="18" t="s">
        <v>637</v>
      </c>
      <c r="BI266" s="18" t="s">
        <v>708</v>
      </c>
      <c r="BJ266" s="18" t="s">
        <v>709</v>
      </c>
      <c r="BK266" s="18" t="s">
        <v>461</v>
      </c>
      <c r="BL266" s="16" t="s">
        <v>0</v>
      </c>
      <c r="BM266" s="22">
        <v>379635.79654800001</v>
      </c>
      <c r="BN266" s="16" t="s">
        <v>385</v>
      </c>
      <c r="BO266" s="22"/>
      <c r="BP266" s="23">
        <v>36937</v>
      </c>
      <c r="BQ266" s="23">
        <v>47894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384</v>
      </c>
      <c r="C267" s="7" t="s">
        <v>1</v>
      </c>
      <c r="D267" s="8">
        <v>45323</v>
      </c>
      <c r="E267" s="9" t="s">
        <v>710</v>
      </c>
      <c r="F267" s="10">
        <v>0</v>
      </c>
      <c r="G267" s="10">
        <v>0</v>
      </c>
      <c r="H267" s="11">
        <v>21816.720000000001</v>
      </c>
      <c r="I267" s="11">
        <v>0</v>
      </c>
      <c r="J267" s="11">
        <v>0</v>
      </c>
      <c r="K267" s="11">
        <v>21816.720000000001</v>
      </c>
      <c r="L267" s="11">
        <v>377.06</v>
      </c>
      <c r="M267" s="11">
        <v>0</v>
      </c>
      <c r="N267" s="11"/>
      <c r="O267" s="11">
        <v>0</v>
      </c>
      <c r="P267" s="11">
        <v>377.06</v>
      </c>
      <c r="Q267" s="11">
        <v>0</v>
      </c>
      <c r="R267" s="11">
        <v>0</v>
      </c>
      <c r="S267" s="11">
        <v>21439.66</v>
      </c>
      <c r="T267" s="11">
        <v>0</v>
      </c>
      <c r="U267" s="11">
        <v>178.17</v>
      </c>
      <c r="V267" s="11">
        <v>0</v>
      </c>
      <c r="W267" s="11">
        <v>0</v>
      </c>
      <c r="X267" s="11">
        <v>178.17</v>
      </c>
      <c r="Y267" s="11">
        <v>0</v>
      </c>
      <c r="Z267" s="11">
        <v>0</v>
      </c>
      <c r="AA267" s="11">
        <v>0</v>
      </c>
      <c r="AB267" s="11">
        <v>90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70.959999999999994</v>
      </c>
      <c r="AI267" s="11">
        <v>34.159999999999997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750.34999999999991</v>
      </c>
      <c r="AV267" s="11">
        <v>0</v>
      </c>
      <c r="AW267" s="11">
        <v>0</v>
      </c>
      <c r="AX267" s="12">
        <v>49</v>
      </c>
      <c r="AY267" s="12">
        <v>360</v>
      </c>
      <c r="AZ267" s="11">
        <v>210481.27100000001</v>
      </c>
      <c r="BA267" s="11">
        <v>64350</v>
      </c>
      <c r="BB267" s="13">
        <v>90</v>
      </c>
      <c r="BC267" s="13">
        <v>29.9855384615385</v>
      </c>
      <c r="BD267" s="13">
        <v>9.8000000000000007</v>
      </c>
      <c r="BE267" s="13"/>
      <c r="BF267" s="9" t="s">
        <v>458</v>
      </c>
      <c r="BG267" s="6"/>
      <c r="BH267" s="9" t="s">
        <v>637</v>
      </c>
      <c r="BI267" s="9" t="s">
        <v>708</v>
      </c>
      <c r="BJ267" s="9" t="s">
        <v>709</v>
      </c>
      <c r="BK267" s="9" t="s">
        <v>2</v>
      </c>
      <c r="BL267" s="7" t="s">
        <v>0</v>
      </c>
      <c r="BM267" s="13">
        <v>172866.84227801999</v>
      </c>
      <c r="BN267" s="7" t="s">
        <v>385</v>
      </c>
      <c r="BO267" s="13"/>
      <c r="BP267" s="14">
        <v>36970</v>
      </c>
      <c r="BQ267" s="14">
        <v>47927</v>
      </c>
      <c r="BR267" s="13"/>
      <c r="BS267" s="13">
        <v>90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384</v>
      </c>
      <c r="C268" s="16" t="s">
        <v>1</v>
      </c>
      <c r="D268" s="17">
        <v>45323</v>
      </c>
      <c r="E268" s="18" t="s">
        <v>203</v>
      </c>
      <c r="F268" s="19">
        <v>70</v>
      </c>
      <c r="G268" s="19">
        <v>69</v>
      </c>
      <c r="H268" s="20">
        <v>34755.17</v>
      </c>
      <c r="I268" s="20">
        <v>14320.67</v>
      </c>
      <c r="J268" s="20">
        <v>0</v>
      </c>
      <c r="K268" s="20">
        <v>49075.839999999997</v>
      </c>
      <c r="L268" s="20">
        <v>271.39999999999998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49075.839999999997</v>
      </c>
      <c r="T268" s="20">
        <v>24038.23</v>
      </c>
      <c r="U268" s="20">
        <v>283.83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24322.06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14592.07</v>
      </c>
      <c r="AW268" s="20">
        <v>24322.06</v>
      </c>
      <c r="AX268" s="21">
        <v>87</v>
      </c>
      <c r="AY268" s="21">
        <v>360</v>
      </c>
      <c r="AZ268" s="20">
        <v>212980.98250000001</v>
      </c>
      <c r="BA268" s="20">
        <v>64350</v>
      </c>
      <c r="BB268" s="22">
        <v>90</v>
      </c>
      <c r="BC268" s="22">
        <v>68.637538461538497</v>
      </c>
      <c r="BD268" s="22">
        <v>9.8000000000000007</v>
      </c>
      <c r="BE268" s="22"/>
      <c r="BF268" s="18" t="s">
        <v>458</v>
      </c>
      <c r="BG268" s="15"/>
      <c r="BH268" s="18" t="s">
        <v>637</v>
      </c>
      <c r="BI268" s="18" t="s">
        <v>711</v>
      </c>
      <c r="BJ268" s="18" t="s">
        <v>709</v>
      </c>
      <c r="BK268" s="18" t="s">
        <v>461</v>
      </c>
      <c r="BL268" s="16" t="s">
        <v>0</v>
      </c>
      <c r="BM268" s="22">
        <v>395695.89690047997</v>
      </c>
      <c r="BN268" s="16" t="s">
        <v>385</v>
      </c>
      <c r="BO268" s="22"/>
      <c r="BP268" s="23">
        <v>37033</v>
      </c>
      <c r="BQ268" s="23">
        <v>47990</v>
      </c>
      <c r="BR268" s="22"/>
      <c r="BS268" s="22">
        <v>90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384</v>
      </c>
      <c r="C269" s="7" t="s">
        <v>1</v>
      </c>
      <c r="D269" s="8">
        <v>45323</v>
      </c>
      <c r="E269" s="9" t="s">
        <v>204</v>
      </c>
      <c r="F269" s="10">
        <v>123</v>
      </c>
      <c r="G269" s="10">
        <v>122</v>
      </c>
      <c r="H269" s="11">
        <v>51207.97</v>
      </c>
      <c r="I269" s="11">
        <v>27480.51</v>
      </c>
      <c r="J269" s="11">
        <v>0</v>
      </c>
      <c r="K269" s="11">
        <v>78688.479999999996</v>
      </c>
      <c r="L269" s="11">
        <v>368.02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78688.479999999996</v>
      </c>
      <c r="T269" s="11">
        <v>73685.8</v>
      </c>
      <c r="U269" s="11">
        <v>454.47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74140.27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27848.53</v>
      </c>
      <c r="AW269" s="11">
        <v>74140.27</v>
      </c>
      <c r="AX269" s="12">
        <v>90</v>
      </c>
      <c r="AY269" s="12">
        <v>360</v>
      </c>
      <c r="AZ269" s="11">
        <v>311983.28700000001</v>
      </c>
      <c r="BA269" s="11">
        <v>88825</v>
      </c>
      <c r="BB269" s="13">
        <v>85</v>
      </c>
      <c r="BC269" s="13">
        <v>75.299980861243995</v>
      </c>
      <c r="BD269" s="13">
        <v>10.65</v>
      </c>
      <c r="BE269" s="13"/>
      <c r="BF269" s="9" t="s">
        <v>458</v>
      </c>
      <c r="BG269" s="6"/>
      <c r="BH269" s="9" t="s">
        <v>637</v>
      </c>
      <c r="BI269" s="9" t="s">
        <v>708</v>
      </c>
      <c r="BJ269" s="9" t="s">
        <v>712</v>
      </c>
      <c r="BK269" s="9" t="s">
        <v>461</v>
      </c>
      <c r="BL269" s="7" t="s">
        <v>0</v>
      </c>
      <c r="BM269" s="13">
        <v>634461.04375056003</v>
      </c>
      <c r="BN269" s="7" t="s">
        <v>385</v>
      </c>
      <c r="BO269" s="13"/>
      <c r="BP269" s="14">
        <v>37106</v>
      </c>
      <c r="BQ269" s="14">
        <v>48063</v>
      </c>
      <c r="BR269" s="13"/>
      <c r="BS269" s="13">
        <v>90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384</v>
      </c>
      <c r="C270" s="16" t="s">
        <v>1</v>
      </c>
      <c r="D270" s="17">
        <v>45323</v>
      </c>
      <c r="E270" s="18" t="s">
        <v>205</v>
      </c>
      <c r="F270" s="19">
        <v>0</v>
      </c>
      <c r="G270" s="19">
        <v>0</v>
      </c>
      <c r="H270" s="20">
        <v>49900.24</v>
      </c>
      <c r="I270" s="20">
        <v>0</v>
      </c>
      <c r="J270" s="20">
        <v>0</v>
      </c>
      <c r="K270" s="20">
        <v>49900.24</v>
      </c>
      <c r="L270" s="20">
        <v>379.63</v>
      </c>
      <c r="M270" s="20">
        <v>0</v>
      </c>
      <c r="N270" s="20"/>
      <c r="O270" s="20">
        <v>0</v>
      </c>
      <c r="P270" s="20">
        <v>379.63</v>
      </c>
      <c r="Q270" s="20">
        <v>0</v>
      </c>
      <c r="R270" s="20">
        <v>0</v>
      </c>
      <c r="S270" s="20">
        <v>49520.61</v>
      </c>
      <c r="T270" s="20">
        <v>0</v>
      </c>
      <c r="U270" s="20">
        <v>442.86</v>
      </c>
      <c r="V270" s="20">
        <v>0</v>
      </c>
      <c r="W270" s="20">
        <v>0</v>
      </c>
      <c r="X270" s="20">
        <v>442.86</v>
      </c>
      <c r="Y270" s="20">
        <v>0</v>
      </c>
      <c r="Z270" s="20">
        <v>0</v>
      </c>
      <c r="AA270" s="20">
        <v>0</v>
      </c>
      <c r="AB270" s="20">
        <v>90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34.159999999999997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946.65</v>
      </c>
      <c r="AV270" s="20">
        <v>0</v>
      </c>
      <c r="AW270" s="20">
        <v>0</v>
      </c>
      <c r="AX270" s="21">
        <v>89</v>
      </c>
      <c r="AY270" s="21">
        <v>360</v>
      </c>
      <c r="AZ270" s="20">
        <v>312574.23450000002</v>
      </c>
      <c r="BA270" s="20">
        <v>88825</v>
      </c>
      <c r="BB270" s="22">
        <v>85</v>
      </c>
      <c r="BC270" s="22">
        <v>47.388143540669901</v>
      </c>
      <c r="BD270" s="22">
        <v>10.65</v>
      </c>
      <c r="BE270" s="22"/>
      <c r="BF270" s="18" t="s">
        <v>458</v>
      </c>
      <c r="BG270" s="15"/>
      <c r="BH270" s="18" t="s">
        <v>637</v>
      </c>
      <c r="BI270" s="18" t="s">
        <v>708</v>
      </c>
      <c r="BJ270" s="18" t="s">
        <v>712</v>
      </c>
      <c r="BK270" s="18" t="s">
        <v>2</v>
      </c>
      <c r="BL270" s="16" t="s">
        <v>0</v>
      </c>
      <c r="BM270" s="22">
        <v>399282.05383767001</v>
      </c>
      <c r="BN270" s="16" t="s">
        <v>385</v>
      </c>
      <c r="BO270" s="22"/>
      <c r="BP270" s="23">
        <v>37092</v>
      </c>
      <c r="BQ270" s="23">
        <v>48049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384</v>
      </c>
      <c r="C271" s="7" t="s">
        <v>1</v>
      </c>
      <c r="D271" s="8">
        <v>45323</v>
      </c>
      <c r="E271" s="9" t="s">
        <v>713</v>
      </c>
      <c r="F271" s="10">
        <v>0</v>
      </c>
      <c r="G271" s="10">
        <v>0</v>
      </c>
      <c r="H271" s="11">
        <v>56243.89</v>
      </c>
      <c r="I271" s="11">
        <v>0</v>
      </c>
      <c r="J271" s="11">
        <v>0</v>
      </c>
      <c r="K271" s="11">
        <v>56243.89</v>
      </c>
      <c r="L271" s="11">
        <v>371.72</v>
      </c>
      <c r="M271" s="11">
        <v>0</v>
      </c>
      <c r="N271" s="11"/>
      <c r="O271" s="11">
        <v>0</v>
      </c>
      <c r="P271" s="11">
        <v>371.72</v>
      </c>
      <c r="Q271" s="11">
        <v>0</v>
      </c>
      <c r="R271" s="11">
        <v>0</v>
      </c>
      <c r="S271" s="11">
        <v>55872.17</v>
      </c>
      <c r="T271" s="11">
        <v>0</v>
      </c>
      <c r="U271" s="11">
        <v>499.16</v>
      </c>
      <c r="V271" s="11">
        <v>0</v>
      </c>
      <c r="W271" s="11">
        <v>0</v>
      </c>
      <c r="X271" s="11">
        <v>499.16</v>
      </c>
      <c r="Y271" s="11">
        <v>0</v>
      </c>
      <c r="Z271" s="11">
        <v>0</v>
      </c>
      <c r="AA271" s="11">
        <v>0</v>
      </c>
      <c r="AB271" s="11">
        <v>95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106.23</v>
      </c>
      <c r="AI271" s="11">
        <v>34.159999999999997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1106.27</v>
      </c>
      <c r="AV271" s="11">
        <v>0</v>
      </c>
      <c r="AW271" s="11">
        <v>0</v>
      </c>
      <c r="AX271" s="12">
        <v>97</v>
      </c>
      <c r="AY271" s="12">
        <v>360</v>
      </c>
      <c r="AZ271" s="11">
        <v>322324.5025</v>
      </c>
      <c r="BA271" s="11">
        <v>94050</v>
      </c>
      <c r="BB271" s="13">
        <v>90</v>
      </c>
      <c r="BC271" s="13">
        <v>53.466191387559803</v>
      </c>
      <c r="BD271" s="13">
        <v>10.65</v>
      </c>
      <c r="BE271" s="13"/>
      <c r="BF271" s="9" t="s">
        <v>458</v>
      </c>
      <c r="BG271" s="6"/>
      <c r="BH271" s="9" t="s">
        <v>637</v>
      </c>
      <c r="BI271" s="9" t="s">
        <v>708</v>
      </c>
      <c r="BJ271" s="9" t="s">
        <v>709</v>
      </c>
      <c r="BK271" s="9" t="s">
        <v>2</v>
      </c>
      <c r="BL271" s="7" t="s">
        <v>0</v>
      </c>
      <c r="BM271" s="13">
        <v>450494.34548498999</v>
      </c>
      <c r="BN271" s="7" t="s">
        <v>385</v>
      </c>
      <c r="BO271" s="13"/>
      <c r="BP271" s="14">
        <v>37337</v>
      </c>
      <c r="BQ271" s="14">
        <v>48295</v>
      </c>
      <c r="BR271" s="13"/>
      <c r="BS271" s="13">
        <v>95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384</v>
      </c>
      <c r="C272" s="16" t="s">
        <v>1</v>
      </c>
      <c r="D272" s="17">
        <v>45323</v>
      </c>
      <c r="E272" s="18" t="s">
        <v>206</v>
      </c>
      <c r="F272" s="19">
        <v>163</v>
      </c>
      <c r="G272" s="19">
        <v>162</v>
      </c>
      <c r="H272" s="20">
        <v>56845.48</v>
      </c>
      <c r="I272" s="20">
        <v>31503.39</v>
      </c>
      <c r="J272" s="20">
        <v>0</v>
      </c>
      <c r="K272" s="20">
        <v>88348.87</v>
      </c>
      <c r="L272" s="20">
        <v>366.38</v>
      </c>
      <c r="M272" s="20">
        <v>0</v>
      </c>
      <c r="N272" s="20"/>
      <c r="O272" s="20">
        <v>0</v>
      </c>
      <c r="P272" s="20">
        <v>0</v>
      </c>
      <c r="Q272" s="20">
        <v>0</v>
      </c>
      <c r="R272" s="20">
        <v>0</v>
      </c>
      <c r="S272" s="20">
        <v>88348.87</v>
      </c>
      <c r="T272" s="20">
        <v>110450.17</v>
      </c>
      <c r="U272" s="20">
        <v>504.5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110954.67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0</v>
      </c>
      <c r="AV272" s="20">
        <v>31869.77</v>
      </c>
      <c r="AW272" s="20">
        <v>110954.67</v>
      </c>
      <c r="AX272" s="21">
        <v>97</v>
      </c>
      <c r="AY272" s="21">
        <v>360</v>
      </c>
      <c r="AZ272" s="20">
        <v>322324.5025</v>
      </c>
      <c r="BA272" s="20">
        <v>94050</v>
      </c>
      <c r="BB272" s="22">
        <v>90</v>
      </c>
      <c r="BC272" s="22">
        <v>84.544373205741607</v>
      </c>
      <c r="BD272" s="22">
        <v>10.65</v>
      </c>
      <c r="BE272" s="22"/>
      <c r="BF272" s="18" t="s">
        <v>458</v>
      </c>
      <c r="BG272" s="15"/>
      <c r="BH272" s="18" t="s">
        <v>637</v>
      </c>
      <c r="BI272" s="18" t="s">
        <v>708</v>
      </c>
      <c r="BJ272" s="18" t="s">
        <v>709</v>
      </c>
      <c r="BK272" s="18" t="s">
        <v>461</v>
      </c>
      <c r="BL272" s="16" t="s">
        <v>0</v>
      </c>
      <c r="BM272" s="22">
        <v>712352.25631989003</v>
      </c>
      <c r="BN272" s="16" t="s">
        <v>385</v>
      </c>
      <c r="BO272" s="22"/>
      <c r="BP272" s="23">
        <v>37337</v>
      </c>
      <c r="BQ272" s="23">
        <v>48295</v>
      </c>
      <c r="BR272" s="22"/>
      <c r="BS272" s="22">
        <v>95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384</v>
      </c>
      <c r="C273" s="7" t="s">
        <v>1</v>
      </c>
      <c r="D273" s="8">
        <v>45323</v>
      </c>
      <c r="E273" s="9" t="s">
        <v>28</v>
      </c>
      <c r="F273" s="10">
        <v>186</v>
      </c>
      <c r="G273" s="10">
        <v>185</v>
      </c>
      <c r="H273" s="11">
        <v>27919.040000000001</v>
      </c>
      <c r="I273" s="11">
        <v>31241.72</v>
      </c>
      <c r="J273" s="11">
        <v>0</v>
      </c>
      <c r="K273" s="11">
        <v>59160.76</v>
      </c>
      <c r="L273" s="11">
        <v>327.22000000000003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59160.76</v>
      </c>
      <c r="T273" s="11">
        <v>72030.990000000005</v>
      </c>
      <c r="U273" s="11">
        <v>228.01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72259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31568.94</v>
      </c>
      <c r="AW273" s="11">
        <v>72259</v>
      </c>
      <c r="AX273" s="12">
        <v>64</v>
      </c>
      <c r="AY273" s="12">
        <v>360</v>
      </c>
      <c r="AZ273" s="11">
        <v>223015.50700000001</v>
      </c>
      <c r="BA273" s="11">
        <v>64350</v>
      </c>
      <c r="BB273" s="13">
        <v>90</v>
      </c>
      <c r="BC273" s="13">
        <v>82.742321678321701</v>
      </c>
      <c r="BD273" s="13">
        <v>9.8000000000000007</v>
      </c>
      <c r="BE273" s="13"/>
      <c r="BF273" s="9" t="s">
        <v>458</v>
      </c>
      <c r="BG273" s="6"/>
      <c r="BH273" s="9" t="s">
        <v>637</v>
      </c>
      <c r="BI273" s="9" t="s">
        <v>708</v>
      </c>
      <c r="BJ273" s="9" t="s">
        <v>709</v>
      </c>
      <c r="BK273" s="9" t="s">
        <v>461</v>
      </c>
      <c r="BL273" s="7" t="s">
        <v>0</v>
      </c>
      <c r="BM273" s="13">
        <v>477010.07235972001</v>
      </c>
      <c r="BN273" s="7" t="s">
        <v>385</v>
      </c>
      <c r="BO273" s="13"/>
      <c r="BP273" s="14">
        <v>37412</v>
      </c>
      <c r="BQ273" s="14">
        <v>48370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384</v>
      </c>
      <c r="C274" s="16" t="s">
        <v>1</v>
      </c>
      <c r="D274" s="17">
        <v>45323</v>
      </c>
      <c r="E274" s="18" t="s">
        <v>714</v>
      </c>
      <c r="F274" s="19">
        <v>0</v>
      </c>
      <c r="G274" s="19">
        <v>0</v>
      </c>
      <c r="H274" s="20">
        <v>35436.01</v>
      </c>
      <c r="I274" s="20">
        <v>0</v>
      </c>
      <c r="J274" s="20">
        <v>0</v>
      </c>
      <c r="K274" s="20">
        <v>35436.01</v>
      </c>
      <c r="L274" s="20">
        <v>265.83999999999997</v>
      </c>
      <c r="M274" s="20">
        <v>0</v>
      </c>
      <c r="N274" s="20"/>
      <c r="O274" s="20">
        <v>0</v>
      </c>
      <c r="P274" s="20">
        <v>265.83999999999997</v>
      </c>
      <c r="Q274" s="20">
        <v>0.14000000000000001</v>
      </c>
      <c r="R274" s="20">
        <v>0</v>
      </c>
      <c r="S274" s="20">
        <v>35170.03</v>
      </c>
      <c r="T274" s="20">
        <v>0</v>
      </c>
      <c r="U274" s="20">
        <v>289.39</v>
      </c>
      <c r="V274" s="20">
        <v>0</v>
      </c>
      <c r="W274" s="20">
        <v>0</v>
      </c>
      <c r="X274" s="20">
        <v>289.39</v>
      </c>
      <c r="Y274" s="20">
        <v>0</v>
      </c>
      <c r="Z274" s="20">
        <v>0</v>
      </c>
      <c r="AA274" s="20">
        <v>0</v>
      </c>
      <c r="AB274" s="20">
        <v>90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70.959999999999994</v>
      </c>
      <c r="AI274" s="20">
        <v>34.159999999999997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750.4899999999999</v>
      </c>
      <c r="AV274" s="20">
        <v>0</v>
      </c>
      <c r="AW274" s="20">
        <v>0</v>
      </c>
      <c r="AX274" s="21">
        <v>100</v>
      </c>
      <c r="AY274" s="21">
        <v>360</v>
      </c>
      <c r="AZ274" s="20">
        <v>223015.50700000001</v>
      </c>
      <c r="BA274" s="20">
        <v>64350</v>
      </c>
      <c r="BB274" s="22">
        <v>90</v>
      </c>
      <c r="BC274" s="22">
        <v>49.188853146853198</v>
      </c>
      <c r="BD274" s="22">
        <v>9.8000000000000007</v>
      </c>
      <c r="BE274" s="22"/>
      <c r="BF274" s="18" t="s">
        <v>458</v>
      </c>
      <c r="BG274" s="15"/>
      <c r="BH274" s="18" t="s">
        <v>637</v>
      </c>
      <c r="BI274" s="18" t="s">
        <v>708</v>
      </c>
      <c r="BJ274" s="18" t="s">
        <v>709</v>
      </c>
      <c r="BK274" s="18" t="s">
        <v>2</v>
      </c>
      <c r="BL274" s="16" t="s">
        <v>0</v>
      </c>
      <c r="BM274" s="22">
        <v>283574.08787841001</v>
      </c>
      <c r="BN274" s="16" t="s">
        <v>385</v>
      </c>
      <c r="BO274" s="22"/>
      <c r="BP274" s="23">
        <v>37412</v>
      </c>
      <c r="BQ274" s="23">
        <v>48370</v>
      </c>
      <c r="BR274" s="22"/>
      <c r="BS274" s="22">
        <v>90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384</v>
      </c>
      <c r="C275" s="7" t="s">
        <v>1</v>
      </c>
      <c r="D275" s="8">
        <v>45323</v>
      </c>
      <c r="E275" s="9" t="s">
        <v>715</v>
      </c>
      <c r="F275" s="10">
        <v>0</v>
      </c>
      <c r="G275" s="10">
        <v>0</v>
      </c>
      <c r="H275" s="11">
        <v>38221.25</v>
      </c>
      <c r="I275" s="11">
        <v>0</v>
      </c>
      <c r="J275" s="11">
        <v>0</v>
      </c>
      <c r="K275" s="11">
        <v>38221.25</v>
      </c>
      <c r="L275" s="11">
        <v>243.09</v>
      </c>
      <c r="M275" s="11">
        <v>0</v>
      </c>
      <c r="N275" s="11"/>
      <c r="O275" s="11">
        <v>0</v>
      </c>
      <c r="P275" s="11">
        <v>243.09</v>
      </c>
      <c r="Q275" s="11">
        <v>0</v>
      </c>
      <c r="R275" s="11">
        <v>0</v>
      </c>
      <c r="S275" s="11">
        <v>37978.160000000003</v>
      </c>
      <c r="T275" s="11">
        <v>0</v>
      </c>
      <c r="U275" s="11">
        <v>312.14</v>
      </c>
      <c r="V275" s="11">
        <v>0</v>
      </c>
      <c r="W275" s="11">
        <v>0</v>
      </c>
      <c r="X275" s="11">
        <v>312.14</v>
      </c>
      <c r="Y275" s="11">
        <v>0</v>
      </c>
      <c r="Z275" s="11">
        <v>0</v>
      </c>
      <c r="AA275" s="11">
        <v>0</v>
      </c>
      <c r="AB275" s="11">
        <v>90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70.959999999999994</v>
      </c>
      <c r="AI275" s="11">
        <v>34.159999999999997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750.35</v>
      </c>
      <c r="AV275" s="11">
        <v>0</v>
      </c>
      <c r="AW275" s="11">
        <v>0</v>
      </c>
      <c r="AX275" s="12">
        <v>101</v>
      </c>
      <c r="AY275" s="12">
        <v>360</v>
      </c>
      <c r="AZ275" s="11">
        <v>224279.55549999999</v>
      </c>
      <c r="BA275" s="11">
        <v>64350</v>
      </c>
      <c r="BB275" s="13">
        <v>90</v>
      </c>
      <c r="BC275" s="13">
        <v>53.1163076923077</v>
      </c>
      <c r="BD275" s="13">
        <v>9.8000000000000007</v>
      </c>
      <c r="BE275" s="13"/>
      <c r="BF275" s="9" t="s">
        <v>458</v>
      </c>
      <c r="BG275" s="6"/>
      <c r="BH275" s="9" t="s">
        <v>637</v>
      </c>
      <c r="BI275" s="9" t="s">
        <v>708</v>
      </c>
      <c r="BJ275" s="9" t="s">
        <v>709</v>
      </c>
      <c r="BK275" s="9" t="s">
        <v>2</v>
      </c>
      <c r="BL275" s="7" t="s">
        <v>0</v>
      </c>
      <c r="BM275" s="13">
        <v>306215.89123751997</v>
      </c>
      <c r="BN275" s="7" t="s">
        <v>385</v>
      </c>
      <c r="BO275" s="13"/>
      <c r="BP275" s="14">
        <v>37449</v>
      </c>
      <c r="BQ275" s="14">
        <v>48407</v>
      </c>
      <c r="BR275" s="13"/>
      <c r="BS275" s="13">
        <v>90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384</v>
      </c>
      <c r="C276" s="16" t="s">
        <v>1</v>
      </c>
      <c r="D276" s="17">
        <v>45323</v>
      </c>
      <c r="E276" s="18" t="s">
        <v>29</v>
      </c>
      <c r="F276" s="19">
        <v>183</v>
      </c>
      <c r="G276" s="19">
        <v>182</v>
      </c>
      <c r="H276" s="20">
        <v>40199.339999999997</v>
      </c>
      <c r="I276" s="20">
        <v>21464.21</v>
      </c>
      <c r="J276" s="20">
        <v>0</v>
      </c>
      <c r="K276" s="20">
        <v>61663.55</v>
      </c>
      <c r="L276" s="20">
        <v>226.94</v>
      </c>
      <c r="M276" s="20">
        <v>0</v>
      </c>
      <c r="N276" s="20"/>
      <c r="O276" s="20">
        <v>0</v>
      </c>
      <c r="P276" s="20">
        <v>0</v>
      </c>
      <c r="Q276" s="20">
        <v>0</v>
      </c>
      <c r="R276" s="20">
        <v>0</v>
      </c>
      <c r="S276" s="20">
        <v>61663.55</v>
      </c>
      <c r="T276" s="20">
        <v>79587.649999999994</v>
      </c>
      <c r="U276" s="20">
        <v>328.29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79915.94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0</v>
      </c>
      <c r="AV276" s="20">
        <v>21691.15</v>
      </c>
      <c r="AW276" s="20">
        <v>79915.94</v>
      </c>
      <c r="AX276" s="21">
        <v>109</v>
      </c>
      <c r="AY276" s="21">
        <v>360</v>
      </c>
      <c r="AZ276" s="20">
        <v>232786.62549999999</v>
      </c>
      <c r="BA276" s="20">
        <v>64350</v>
      </c>
      <c r="BB276" s="22">
        <v>90</v>
      </c>
      <c r="BC276" s="22">
        <v>86.242727272727294</v>
      </c>
      <c r="BD276" s="22">
        <v>9.8000000000000007</v>
      </c>
      <c r="BE276" s="22"/>
      <c r="BF276" s="18" t="s">
        <v>458</v>
      </c>
      <c r="BG276" s="15"/>
      <c r="BH276" s="18" t="s">
        <v>637</v>
      </c>
      <c r="BI276" s="18" t="s">
        <v>708</v>
      </c>
      <c r="BJ276" s="18" t="s">
        <v>709</v>
      </c>
      <c r="BK276" s="18" t="s">
        <v>461</v>
      </c>
      <c r="BL276" s="16" t="s">
        <v>0</v>
      </c>
      <c r="BM276" s="22">
        <v>497189.93548185</v>
      </c>
      <c r="BN276" s="16" t="s">
        <v>385</v>
      </c>
      <c r="BO276" s="22"/>
      <c r="BP276" s="23">
        <v>37700</v>
      </c>
      <c r="BQ276" s="23">
        <v>48658</v>
      </c>
      <c r="BR276" s="22"/>
      <c r="BS276" s="22">
        <v>90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384</v>
      </c>
      <c r="C277" s="7" t="s">
        <v>1</v>
      </c>
      <c r="D277" s="8">
        <v>45323</v>
      </c>
      <c r="E277" s="9" t="s">
        <v>207</v>
      </c>
      <c r="F277" s="10">
        <v>64</v>
      </c>
      <c r="G277" s="10">
        <v>63</v>
      </c>
      <c r="H277" s="11">
        <v>50423.24</v>
      </c>
      <c r="I277" s="11">
        <v>34874.61</v>
      </c>
      <c r="J277" s="11">
        <v>0</v>
      </c>
      <c r="K277" s="11">
        <v>85297.85</v>
      </c>
      <c r="L277" s="11">
        <v>718.28</v>
      </c>
      <c r="M277" s="11">
        <v>0</v>
      </c>
      <c r="N277" s="11"/>
      <c r="O277" s="11">
        <v>0</v>
      </c>
      <c r="P277" s="11">
        <v>0</v>
      </c>
      <c r="Q277" s="11">
        <v>0</v>
      </c>
      <c r="R277" s="11">
        <v>0</v>
      </c>
      <c r="S277" s="11">
        <v>85297.85</v>
      </c>
      <c r="T277" s="11">
        <v>37537.589999999997</v>
      </c>
      <c r="U277" s="11">
        <v>431.12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37968.71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0</v>
      </c>
      <c r="AV277" s="11">
        <v>35592.89</v>
      </c>
      <c r="AW277" s="11">
        <v>37968.71</v>
      </c>
      <c r="AX277" s="12">
        <v>55</v>
      </c>
      <c r="AY277" s="12">
        <v>300</v>
      </c>
      <c r="AZ277" s="11">
        <v>455313.47639999999</v>
      </c>
      <c r="BA277" s="11">
        <v>123976.8</v>
      </c>
      <c r="BB277" s="13">
        <v>90</v>
      </c>
      <c r="BC277" s="13">
        <v>61.921315117021898</v>
      </c>
      <c r="BD277" s="13">
        <v>10.26</v>
      </c>
      <c r="BE277" s="13"/>
      <c r="BF277" s="9" t="s">
        <v>458</v>
      </c>
      <c r="BG277" s="6"/>
      <c r="BH277" s="9" t="s">
        <v>637</v>
      </c>
      <c r="BI277" s="9" t="s">
        <v>708</v>
      </c>
      <c r="BJ277" s="9" t="s">
        <v>709</v>
      </c>
      <c r="BK277" s="9" t="s">
        <v>461</v>
      </c>
      <c r="BL277" s="7" t="s">
        <v>0</v>
      </c>
      <c r="BM277" s="13">
        <v>687752.04376395</v>
      </c>
      <c r="BN277" s="7" t="s">
        <v>385</v>
      </c>
      <c r="BO277" s="13"/>
      <c r="BP277" s="14">
        <v>37903</v>
      </c>
      <c r="BQ277" s="14">
        <v>47035</v>
      </c>
      <c r="BR277" s="13"/>
      <c r="BS277" s="13">
        <v>130.97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384</v>
      </c>
      <c r="C278" s="16" t="s">
        <v>1</v>
      </c>
      <c r="D278" s="17">
        <v>45323</v>
      </c>
      <c r="E278" s="18" t="s">
        <v>208</v>
      </c>
      <c r="F278" s="19">
        <v>150</v>
      </c>
      <c r="G278" s="19">
        <v>149</v>
      </c>
      <c r="H278" s="20">
        <v>33375.86</v>
      </c>
      <c r="I278" s="20">
        <v>24393.32</v>
      </c>
      <c r="J278" s="20">
        <v>0</v>
      </c>
      <c r="K278" s="20">
        <v>57769.18</v>
      </c>
      <c r="L278" s="20">
        <v>282.66000000000003</v>
      </c>
      <c r="M278" s="20">
        <v>0</v>
      </c>
      <c r="N278" s="20"/>
      <c r="O278" s="20">
        <v>0</v>
      </c>
      <c r="P278" s="20">
        <v>0</v>
      </c>
      <c r="Q278" s="20">
        <v>0</v>
      </c>
      <c r="R278" s="20">
        <v>0</v>
      </c>
      <c r="S278" s="20">
        <v>57769.18</v>
      </c>
      <c r="T278" s="20">
        <v>58891.199999999997</v>
      </c>
      <c r="U278" s="20">
        <v>272.57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59163.77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0</v>
      </c>
      <c r="AV278" s="20">
        <v>24675.98</v>
      </c>
      <c r="AW278" s="20">
        <v>59163.77</v>
      </c>
      <c r="AX278" s="21">
        <v>82</v>
      </c>
      <c r="AY278" s="21">
        <v>360</v>
      </c>
      <c r="AZ278" s="20">
        <v>207076.08350000001</v>
      </c>
      <c r="BA278" s="20">
        <v>64350</v>
      </c>
      <c r="BB278" s="22">
        <v>90</v>
      </c>
      <c r="BC278" s="22">
        <v>80.796055944055993</v>
      </c>
      <c r="BD278" s="22">
        <v>9.8000000000000007</v>
      </c>
      <c r="BE278" s="22"/>
      <c r="BF278" s="18" t="s">
        <v>458</v>
      </c>
      <c r="BG278" s="15"/>
      <c r="BH278" s="18" t="s">
        <v>716</v>
      </c>
      <c r="BI278" s="18" t="s">
        <v>717</v>
      </c>
      <c r="BJ278" s="18" t="s">
        <v>718</v>
      </c>
      <c r="BK278" s="18" t="s">
        <v>461</v>
      </c>
      <c r="BL278" s="16" t="s">
        <v>0</v>
      </c>
      <c r="BM278" s="22">
        <v>465789.83657346002</v>
      </c>
      <c r="BN278" s="16" t="s">
        <v>385</v>
      </c>
      <c r="BO278" s="22"/>
      <c r="BP278" s="23">
        <v>36874</v>
      </c>
      <c r="BQ278" s="23">
        <v>47831</v>
      </c>
      <c r="BR278" s="22"/>
      <c r="BS278" s="22">
        <v>65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384</v>
      </c>
      <c r="C279" s="7" t="s">
        <v>1</v>
      </c>
      <c r="D279" s="8">
        <v>45323</v>
      </c>
      <c r="E279" s="9" t="s">
        <v>719</v>
      </c>
      <c r="F279" s="10">
        <v>0</v>
      </c>
      <c r="G279" s="10">
        <v>0</v>
      </c>
      <c r="H279" s="11">
        <v>34708.57</v>
      </c>
      <c r="I279" s="11">
        <v>0</v>
      </c>
      <c r="J279" s="11">
        <v>0</v>
      </c>
      <c r="K279" s="11">
        <v>34708.57</v>
      </c>
      <c r="L279" s="11">
        <v>271.77</v>
      </c>
      <c r="M279" s="11">
        <v>0</v>
      </c>
      <c r="N279" s="11"/>
      <c r="O279" s="11">
        <v>0</v>
      </c>
      <c r="P279" s="11">
        <v>271.77</v>
      </c>
      <c r="Q279" s="11">
        <v>0</v>
      </c>
      <c r="R279" s="11">
        <v>0</v>
      </c>
      <c r="S279" s="11">
        <v>34436.800000000003</v>
      </c>
      <c r="T279" s="11">
        <v>0</v>
      </c>
      <c r="U279" s="11">
        <v>283.45999999999998</v>
      </c>
      <c r="V279" s="11">
        <v>0</v>
      </c>
      <c r="W279" s="11">
        <v>0</v>
      </c>
      <c r="X279" s="11">
        <v>283.45999999999998</v>
      </c>
      <c r="Y279" s="11">
        <v>0</v>
      </c>
      <c r="Z279" s="11">
        <v>0</v>
      </c>
      <c r="AA279" s="11">
        <v>0</v>
      </c>
      <c r="AB279" s="11">
        <v>90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70.959999999999994</v>
      </c>
      <c r="AI279" s="11">
        <v>34.159999999999997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750.34999999999991</v>
      </c>
      <c r="AV279" s="11">
        <v>0</v>
      </c>
      <c r="AW279" s="11">
        <v>0</v>
      </c>
      <c r="AX279" s="12">
        <v>89</v>
      </c>
      <c r="AY279" s="12">
        <v>360</v>
      </c>
      <c r="AZ279" s="11">
        <v>220618.7555</v>
      </c>
      <c r="BA279" s="11">
        <v>64350</v>
      </c>
      <c r="BB279" s="13">
        <v>90</v>
      </c>
      <c r="BC279" s="13">
        <v>48.1633566433567</v>
      </c>
      <c r="BD279" s="13">
        <v>9.8000000000000007</v>
      </c>
      <c r="BE279" s="13"/>
      <c r="BF279" s="9" t="s">
        <v>458</v>
      </c>
      <c r="BG279" s="6"/>
      <c r="BH279" s="9" t="s">
        <v>716</v>
      </c>
      <c r="BI279" s="9" t="s">
        <v>717</v>
      </c>
      <c r="BJ279" s="9" t="s">
        <v>718</v>
      </c>
      <c r="BK279" s="9" t="s">
        <v>2</v>
      </c>
      <c r="BL279" s="7" t="s">
        <v>0</v>
      </c>
      <c r="BM279" s="13">
        <v>277662.09324959997</v>
      </c>
      <c r="BN279" s="7" t="s">
        <v>385</v>
      </c>
      <c r="BO279" s="13"/>
      <c r="BP279" s="14">
        <v>37342</v>
      </c>
      <c r="BQ279" s="14">
        <v>48300</v>
      </c>
      <c r="BR279" s="13"/>
      <c r="BS279" s="13">
        <v>90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384</v>
      </c>
      <c r="C280" s="16" t="s">
        <v>1</v>
      </c>
      <c r="D280" s="17">
        <v>45323</v>
      </c>
      <c r="E280" s="18" t="s">
        <v>720</v>
      </c>
      <c r="F280" s="19">
        <v>0</v>
      </c>
      <c r="G280" s="19">
        <v>0</v>
      </c>
      <c r="H280" s="20">
        <v>24647.48</v>
      </c>
      <c r="I280" s="20">
        <v>0</v>
      </c>
      <c r="J280" s="20">
        <v>0</v>
      </c>
      <c r="K280" s="20">
        <v>24647.48</v>
      </c>
      <c r="L280" s="20">
        <v>169.41</v>
      </c>
      <c r="M280" s="20">
        <v>0</v>
      </c>
      <c r="N280" s="20"/>
      <c r="O280" s="20">
        <v>0</v>
      </c>
      <c r="P280" s="20">
        <v>169.41</v>
      </c>
      <c r="Q280" s="20">
        <v>0</v>
      </c>
      <c r="R280" s="20">
        <v>0</v>
      </c>
      <c r="S280" s="20">
        <v>24478.07</v>
      </c>
      <c r="T280" s="20">
        <v>0</v>
      </c>
      <c r="U280" s="20">
        <v>143.97999999999999</v>
      </c>
      <c r="V280" s="20">
        <v>0</v>
      </c>
      <c r="W280" s="20">
        <v>0</v>
      </c>
      <c r="X280" s="20">
        <v>143.97999999999999</v>
      </c>
      <c r="Y280" s="20">
        <v>0</v>
      </c>
      <c r="Z280" s="20">
        <v>0</v>
      </c>
      <c r="AA280" s="20">
        <v>0</v>
      </c>
      <c r="AB280" s="20">
        <v>76.260000000000005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34.159999999999997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423.80999999999995</v>
      </c>
      <c r="AV280" s="20">
        <v>0</v>
      </c>
      <c r="AW280" s="20">
        <v>0</v>
      </c>
      <c r="AX280" s="21">
        <v>99</v>
      </c>
      <c r="AY280" s="21">
        <v>360</v>
      </c>
      <c r="AZ280" s="20">
        <v>171285.565</v>
      </c>
      <c r="BA280" s="20">
        <v>49500</v>
      </c>
      <c r="BB280" s="22">
        <v>90</v>
      </c>
      <c r="BC280" s="22">
        <v>44.505581818181803</v>
      </c>
      <c r="BD280" s="22">
        <v>7.01</v>
      </c>
      <c r="BE280" s="22"/>
      <c r="BF280" s="18" t="s">
        <v>471</v>
      </c>
      <c r="BG280" s="15"/>
      <c r="BH280" s="18" t="s">
        <v>716</v>
      </c>
      <c r="BI280" s="18" t="s">
        <v>717</v>
      </c>
      <c r="BJ280" s="18" t="s">
        <v>718</v>
      </c>
      <c r="BK280" s="18" t="s">
        <v>2</v>
      </c>
      <c r="BL280" s="16" t="s">
        <v>0</v>
      </c>
      <c r="BM280" s="22">
        <v>197365.38107229001</v>
      </c>
      <c r="BN280" s="16" t="s">
        <v>385</v>
      </c>
      <c r="BO280" s="22"/>
      <c r="BP280" s="23">
        <v>37399</v>
      </c>
      <c r="BQ280" s="23">
        <v>48357</v>
      </c>
      <c r="BR280" s="22"/>
      <c r="BS280" s="22">
        <v>76.260000000000005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384</v>
      </c>
      <c r="C281" s="7" t="s">
        <v>1</v>
      </c>
      <c r="D281" s="8">
        <v>45323</v>
      </c>
      <c r="E281" s="9" t="s">
        <v>721</v>
      </c>
      <c r="F281" s="10">
        <v>0</v>
      </c>
      <c r="G281" s="10">
        <v>0</v>
      </c>
      <c r="H281" s="11">
        <v>23355.22</v>
      </c>
      <c r="I281" s="11">
        <v>0</v>
      </c>
      <c r="J281" s="11">
        <v>0</v>
      </c>
      <c r="K281" s="11">
        <v>23355.22</v>
      </c>
      <c r="L281" s="11">
        <v>193.24</v>
      </c>
      <c r="M281" s="11">
        <v>0</v>
      </c>
      <c r="N281" s="11"/>
      <c r="O281" s="11">
        <v>0</v>
      </c>
      <c r="P281" s="11">
        <v>193.24</v>
      </c>
      <c r="Q281" s="11">
        <v>0.56999999999999995</v>
      </c>
      <c r="R281" s="11">
        <v>0</v>
      </c>
      <c r="S281" s="11">
        <v>23161.41</v>
      </c>
      <c r="T281" s="11">
        <v>0</v>
      </c>
      <c r="U281" s="11">
        <v>136.41999999999999</v>
      </c>
      <c r="V281" s="11">
        <v>0</v>
      </c>
      <c r="W281" s="11">
        <v>0</v>
      </c>
      <c r="X281" s="11">
        <v>136.41999999999999</v>
      </c>
      <c r="Y281" s="11">
        <v>0</v>
      </c>
      <c r="Z281" s="11">
        <v>0</v>
      </c>
      <c r="AA281" s="11">
        <v>0</v>
      </c>
      <c r="AB281" s="11">
        <v>76.260000000000005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44.62</v>
      </c>
      <c r="AI281" s="11">
        <v>34.159999999999997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485.27</v>
      </c>
      <c r="AV281" s="11">
        <v>0</v>
      </c>
      <c r="AW281" s="11">
        <v>0</v>
      </c>
      <c r="AX281" s="12">
        <v>99</v>
      </c>
      <c r="AY281" s="12">
        <v>360</v>
      </c>
      <c r="AZ281" s="11">
        <v>171285.565</v>
      </c>
      <c r="BA281" s="11">
        <v>49500</v>
      </c>
      <c r="BB281" s="13">
        <v>90</v>
      </c>
      <c r="BC281" s="13">
        <v>42.111654545454499</v>
      </c>
      <c r="BD281" s="13">
        <v>7.01</v>
      </c>
      <c r="BE281" s="13"/>
      <c r="BF281" s="9" t="s">
        <v>458</v>
      </c>
      <c r="BG281" s="6"/>
      <c r="BH281" s="9" t="s">
        <v>716</v>
      </c>
      <c r="BI281" s="9" t="s">
        <v>717</v>
      </c>
      <c r="BJ281" s="9" t="s">
        <v>718</v>
      </c>
      <c r="BK281" s="9" t="s">
        <v>2</v>
      </c>
      <c r="BL281" s="7" t="s">
        <v>0</v>
      </c>
      <c r="BM281" s="13">
        <v>186749.22127527001</v>
      </c>
      <c r="BN281" s="7" t="s">
        <v>385</v>
      </c>
      <c r="BO281" s="13"/>
      <c r="BP281" s="14">
        <v>37399</v>
      </c>
      <c r="BQ281" s="14">
        <v>48357</v>
      </c>
      <c r="BR281" s="13"/>
      <c r="BS281" s="13">
        <v>76.260000000000005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384</v>
      </c>
      <c r="C282" s="16" t="s">
        <v>1</v>
      </c>
      <c r="D282" s="17">
        <v>45323</v>
      </c>
      <c r="E282" s="18" t="s">
        <v>209</v>
      </c>
      <c r="F282" s="19">
        <v>122</v>
      </c>
      <c r="G282" s="19">
        <v>121</v>
      </c>
      <c r="H282" s="20">
        <v>81292.91</v>
      </c>
      <c r="I282" s="20">
        <v>84023.43</v>
      </c>
      <c r="J282" s="20">
        <v>0</v>
      </c>
      <c r="K282" s="20">
        <v>165316.34</v>
      </c>
      <c r="L282" s="20">
        <v>1112.42</v>
      </c>
      <c r="M282" s="20">
        <v>0</v>
      </c>
      <c r="N282" s="20"/>
      <c r="O282" s="20">
        <v>0</v>
      </c>
      <c r="P282" s="20">
        <v>0</v>
      </c>
      <c r="Q282" s="20">
        <v>0</v>
      </c>
      <c r="R282" s="20">
        <v>0</v>
      </c>
      <c r="S282" s="20">
        <v>165316.34</v>
      </c>
      <c r="T282" s="20">
        <v>136570.99</v>
      </c>
      <c r="U282" s="20">
        <v>695.73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137266.72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0</v>
      </c>
      <c r="AV282" s="20">
        <v>85135.85</v>
      </c>
      <c r="AW282" s="20">
        <v>137266.72</v>
      </c>
      <c r="AX282" s="21">
        <v>56</v>
      </c>
      <c r="AY282" s="21">
        <v>300</v>
      </c>
      <c r="AZ282" s="20">
        <v>715505.01020000002</v>
      </c>
      <c r="BA282" s="20">
        <v>194885.44</v>
      </c>
      <c r="BB282" s="22">
        <v>90</v>
      </c>
      <c r="BC282" s="22">
        <v>76.344700763689701</v>
      </c>
      <c r="BD282" s="22">
        <v>10.27</v>
      </c>
      <c r="BE282" s="22"/>
      <c r="BF282" s="18" t="s">
        <v>458</v>
      </c>
      <c r="BG282" s="15"/>
      <c r="BH282" s="18" t="s">
        <v>716</v>
      </c>
      <c r="BI282" s="18" t="s">
        <v>717</v>
      </c>
      <c r="BJ282" s="18" t="s">
        <v>718</v>
      </c>
      <c r="BK282" s="18" t="s">
        <v>461</v>
      </c>
      <c r="BL282" s="16" t="s">
        <v>0</v>
      </c>
      <c r="BM282" s="22">
        <v>1332936.8876539799</v>
      </c>
      <c r="BN282" s="16" t="s">
        <v>385</v>
      </c>
      <c r="BO282" s="22"/>
      <c r="BP282" s="23">
        <v>37902</v>
      </c>
      <c r="BQ282" s="23">
        <v>47034</v>
      </c>
      <c r="BR282" s="22"/>
      <c r="BS282" s="22">
        <v>163.68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384</v>
      </c>
      <c r="C283" s="7" t="s">
        <v>1</v>
      </c>
      <c r="D283" s="8">
        <v>45323</v>
      </c>
      <c r="E283" s="9" t="s">
        <v>30</v>
      </c>
      <c r="F283" s="10">
        <v>119</v>
      </c>
      <c r="G283" s="10">
        <v>119</v>
      </c>
      <c r="H283" s="11">
        <v>0</v>
      </c>
      <c r="I283" s="11">
        <v>55808.959999999999</v>
      </c>
      <c r="J283" s="11">
        <v>0</v>
      </c>
      <c r="K283" s="11">
        <v>55808.959999999999</v>
      </c>
      <c r="L283" s="11">
        <v>0</v>
      </c>
      <c r="M283" s="11">
        <v>0</v>
      </c>
      <c r="N283" s="11"/>
      <c r="O283" s="11">
        <v>0</v>
      </c>
      <c r="P283" s="11">
        <v>0</v>
      </c>
      <c r="Q283" s="11">
        <v>0</v>
      </c>
      <c r="R283" s="11">
        <v>0</v>
      </c>
      <c r="S283" s="11">
        <v>55808.959999999999</v>
      </c>
      <c r="T283" s="11">
        <v>34406.47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34406.47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0</v>
      </c>
      <c r="AV283" s="11">
        <v>55808.959999999999</v>
      </c>
      <c r="AW283" s="11">
        <v>34406.47</v>
      </c>
      <c r="AX283" s="12">
        <v>0</v>
      </c>
      <c r="AY283" s="12">
        <v>360</v>
      </c>
      <c r="AZ283" s="11">
        <v>299997.18160000001</v>
      </c>
      <c r="BA283" s="11">
        <v>82459.8</v>
      </c>
      <c r="BB283" s="13">
        <v>90</v>
      </c>
      <c r="BC283" s="13">
        <v>60.9121826635524</v>
      </c>
      <c r="BD283" s="13">
        <v>10.46</v>
      </c>
      <c r="BE283" s="13"/>
      <c r="BF283" s="9" t="s">
        <v>458</v>
      </c>
      <c r="BG283" s="6"/>
      <c r="BH283" s="9" t="s">
        <v>722</v>
      </c>
      <c r="BI283" s="9" t="s">
        <v>723</v>
      </c>
      <c r="BJ283" s="9" t="s">
        <v>724</v>
      </c>
      <c r="BK283" s="9" t="s">
        <v>461</v>
      </c>
      <c r="BL283" s="7" t="s">
        <v>0</v>
      </c>
      <c r="BM283" s="13">
        <v>449984.68660512002</v>
      </c>
      <c r="BN283" s="7" t="s">
        <v>385</v>
      </c>
      <c r="BO283" s="13"/>
      <c r="BP283" s="14">
        <v>37727</v>
      </c>
      <c r="BQ283" s="14">
        <v>48685</v>
      </c>
      <c r="BR283" s="13"/>
      <c r="BS283" s="13">
        <v>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384</v>
      </c>
      <c r="C284" s="16" t="s">
        <v>1</v>
      </c>
      <c r="D284" s="17">
        <v>45323</v>
      </c>
      <c r="E284" s="18" t="s">
        <v>725</v>
      </c>
      <c r="F284" s="19">
        <v>0</v>
      </c>
      <c r="G284" s="19">
        <v>0</v>
      </c>
      <c r="H284" s="20">
        <v>44207.3</v>
      </c>
      <c r="I284" s="20">
        <v>0</v>
      </c>
      <c r="J284" s="20">
        <v>0</v>
      </c>
      <c r="K284" s="20">
        <v>44207.3</v>
      </c>
      <c r="L284" s="20">
        <v>426.88</v>
      </c>
      <c r="M284" s="20">
        <v>0</v>
      </c>
      <c r="N284" s="20"/>
      <c r="O284" s="20">
        <v>0</v>
      </c>
      <c r="P284" s="20">
        <v>426.88</v>
      </c>
      <c r="Q284" s="20">
        <v>0</v>
      </c>
      <c r="R284" s="20">
        <v>0</v>
      </c>
      <c r="S284" s="20">
        <v>43780.42</v>
      </c>
      <c r="T284" s="20">
        <v>0</v>
      </c>
      <c r="U284" s="20">
        <v>388.29</v>
      </c>
      <c r="V284" s="20">
        <v>0</v>
      </c>
      <c r="W284" s="20">
        <v>0</v>
      </c>
      <c r="X284" s="20">
        <v>388.29</v>
      </c>
      <c r="Y284" s="20">
        <v>0</v>
      </c>
      <c r="Z284" s="20">
        <v>0</v>
      </c>
      <c r="AA284" s="20">
        <v>0</v>
      </c>
      <c r="AB284" s="20">
        <v>65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96.8</v>
      </c>
      <c r="AI284" s="20">
        <v>34.159999999999997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1011.13</v>
      </c>
      <c r="AV284" s="20">
        <v>0</v>
      </c>
      <c r="AW284" s="20">
        <v>0</v>
      </c>
      <c r="AX284" s="21">
        <v>83</v>
      </c>
      <c r="AY284" s="21">
        <v>360</v>
      </c>
      <c r="AZ284" s="20">
        <v>307098.85249999998</v>
      </c>
      <c r="BA284" s="20">
        <v>88825</v>
      </c>
      <c r="BB284" s="22">
        <v>85</v>
      </c>
      <c r="BC284" s="22">
        <v>41.895138755980902</v>
      </c>
      <c r="BD284" s="22">
        <v>10.54</v>
      </c>
      <c r="BE284" s="22"/>
      <c r="BF284" s="18" t="s">
        <v>458</v>
      </c>
      <c r="BG284" s="15"/>
      <c r="BH284" s="18" t="s">
        <v>726</v>
      </c>
      <c r="BI284" s="18" t="s">
        <v>727</v>
      </c>
      <c r="BJ284" s="18" t="s">
        <v>728</v>
      </c>
      <c r="BK284" s="18" t="s">
        <v>2</v>
      </c>
      <c r="BL284" s="16" t="s">
        <v>0</v>
      </c>
      <c r="BM284" s="22">
        <v>352999.20609773998</v>
      </c>
      <c r="BN284" s="16" t="s">
        <v>385</v>
      </c>
      <c r="BO284" s="22"/>
      <c r="BP284" s="23">
        <v>36921</v>
      </c>
      <c r="BQ284" s="23">
        <v>47878</v>
      </c>
      <c r="BR284" s="22"/>
      <c r="BS284" s="22">
        <v>65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384</v>
      </c>
      <c r="C285" s="7" t="s">
        <v>1</v>
      </c>
      <c r="D285" s="8">
        <v>45323</v>
      </c>
      <c r="E285" s="9" t="s">
        <v>729</v>
      </c>
      <c r="F285" s="10">
        <v>0</v>
      </c>
      <c r="G285" s="10">
        <v>0</v>
      </c>
      <c r="H285" s="11">
        <v>50167.41</v>
      </c>
      <c r="I285" s="11">
        <v>0</v>
      </c>
      <c r="J285" s="11">
        <v>0</v>
      </c>
      <c r="K285" s="11">
        <v>50167.41</v>
      </c>
      <c r="L285" s="11">
        <v>377.25</v>
      </c>
      <c r="M285" s="11">
        <v>0</v>
      </c>
      <c r="N285" s="11"/>
      <c r="O285" s="11">
        <v>0</v>
      </c>
      <c r="P285" s="11">
        <v>377.25</v>
      </c>
      <c r="Q285" s="11">
        <v>0</v>
      </c>
      <c r="R285" s="11">
        <v>0</v>
      </c>
      <c r="S285" s="11">
        <v>49790.16</v>
      </c>
      <c r="T285" s="11">
        <v>0</v>
      </c>
      <c r="U285" s="11">
        <v>445.24</v>
      </c>
      <c r="V285" s="11">
        <v>0</v>
      </c>
      <c r="W285" s="11">
        <v>0</v>
      </c>
      <c r="X285" s="11">
        <v>445.24</v>
      </c>
      <c r="Y285" s="11">
        <v>0</v>
      </c>
      <c r="Z285" s="11">
        <v>0</v>
      </c>
      <c r="AA285" s="11">
        <v>0</v>
      </c>
      <c r="AB285" s="11">
        <v>90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100.35</v>
      </c>
      <c r="AI285" s="11">
        <v>34.159999999999997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1047</v>
      </c>
      <c r="AV285" s="11">
        <v>0</v>
      </c>
      <c r="AW285" s="11">
        <v>0</v>
      </c>
      <c r="AX285" s="12">
        <v>88</v>
      </c>
      <c r="AY285" s="12">
        <v>360</v>
      </c>
      <c r="AZ285" s="11">
        <v>312251.85200000001</v>
      </c>
      <c r="BA285" s="11">
        <v>88825</v>
      </c>
      <c r="BB285" s="13">
        <v>85</v>
      </c>
      <c r="BC285" s="13">
        <v>47.646086124401897</v>
      </c>
      <c r="BD285" s="13">
        <v>10.65</v>
      </c>
      <c r="BE285" s="13"/>
      <c r="BF285" s="9" t="s">
        <v>458</v>
      </c>
      <c r="BG285" s="6"/>
      <c r="BH285" s="9" t="s">
        <v>726</v>
      </c>
      <c r="BI285" s="9" t="s">
        <v>727</v>
      </c>
      <c r="BJ285" s="9" t="s">
        <v>728</v>
      </c>
      <c r="BK285" s="9" t="s">
        <v>2</v>
      </c>
      <c r="BL285" s="7" t="s">
        <v>0</v>
      </c>
      <c r="BM285" s="13">
        <v>401455.42120152002</v>
      </c>
      <c r="BN285" s="7" t="s">
        <v>385</v>
      </c>
      <c r="BO285" s="13"/>
      <c r="BP285" s="14">
        <v>37071</v>
      </c>
      <c r="BQ285" s="14">
        <v>48028</v>
      </c>
      <c r="BR285" s="13"/>
      <c r="BS285" s="13">
        <v>90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384</v>
      </c>
      <c r="C286" s="16" t="s">
        <v>1</v>
      </c>
      <c r="D286" s="17">
        <v>45323</v>
      </c>
      <c r="E286" s="18" t="s">
        <v>210</v>
      </c>
      <c r="F286" s="19">
        <v>4</v>
      </c>
      <c r="G286" s="19">
        <v>4</v>
      </c>
      <c r="H286" s="20">
        <v>0</v>
      </c>
      <c r="I286" s="20">
        <v>3186.69</v>
      </c>
      <c r="J286" s="20">
        <v>0</v>
      </c>
      <c r="K286" s="20">
        <v>3186.69</v>
      </c>
      <c r="L286" s="20">
        <v>0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3186.69</v>
      </c>
      <c r="T286" s="20">
        <v>76.94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76.94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3186.69</v>
      </c>
      <c r="AW286" s="20">
        <v>76.94</v>
      </c>
      <c r="AX286" s="21">
        <v>0</v>
      </c>
      <c r="AY286" s="21">
        <v>360</v>
      </c>
      <c r="AZ286" s="20">
        <v>259999.98</v>
      </c>
      <c r="BA286" s="20">
        <v>71729.67</v>
      </c>
      <c r="BB286" s="22">
        <v>86.54</v>
      </c>
      <c r="BC286" s="22">
        <v>3.84465943590707</v>
      </c>
      <c r="BD286" s="22">
        <v>10.46</v>
      </c>
      <c r="BE286" s="22"/>
      <c r="BF286" s="18" t="s">
        <v>458</v>
      </c>
      <c r="BG286" s="15"/>
      <c r="BH286" s="18" t="s">
        <v>726</v>
      </c>
      <c r="BI286" s="18" t="s">
        <v>727</v>
      </c>
      <c r="BJ286" s="18" t="s">
        <v>730</v>
      </c>
      <c r="BK286" s="18" t="s">
        <v>523</v>
      </c>
      <c r="BL286" s="16" t="s">
        <v>0</v>
      </c>
      <c r="BM286" s="22">
        <v>25694.112575430001</v>
      </c>
      <c r="BN286" s="16" t="s">
        <v>385</v>
      </c>
      <c r="BO286" s="22"/>
      <c r="BP286" s="23">
        <v>37449</v>
      </c>
      <c r="BQ286" s="23">
        <v>48407</v>
      </c>
      <c r="BR286" s="22"/>
      <c r="BS286" s="22">
        <v>0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384</v>
      </c>
      <c r="C287" s="7" t="s">
        <v>1</v>
      </c>
      <c r="D287" s="8">
        <v>45323</v>
      </c>
      <c r="E287" s="9" t="s">
        <v>731</v>
      </c>
      <c r="F287" s="10">
        <v>0</v>
      </c>
      <c r="G287" s="10">
        <v>0</v>
      </c>
      <c r="H287" s="11">
        <v>32269.79</v>
      </c>
      <c r="I287" s="11">
        <v>430.83</v>
      </c>
      <c r="J287" s="11">
        <v>0</v>
      </c>
      <c r="K287" s="11">
        <v>32700.62</v>
      </c>
      <c r="L287" s="11">
        <v>434.59</v>
      </c>
      <c r="M287" s="11">
        <v>0</v>
      </c>
      <c r="N287" s="11"/>
      <c r="O287" s="11">
        <v>430.83</v>
      </c>
      <c r="P287" s="11">
        <v>434.59</v>
      </c>
      <c r="Q287" s="11">
        <v>0</v>
      </c>
      <c r="R287" s="11">
        <v>0</v>
      </c>
      <c r="S287" s="11">
        <v>31835.200000000001</v>
      </c>
      <c r="T287" s="11">
        <v>285.31</v>
      </c>
      <c r="U287" s="11">
        <v>281.55</v>
      </c>
      <c r="V287" s="11">
        <v>0</v>
      </c>
      <c r="W287" s="11">
        <v>285.31</v>
      </c>
      <c r="X287" s="11">
        <v>281.55</v>
      </c>
      <c r="Y287" s="11">
        <v>0</v>
      </c>
      <c r="Z287" s="11">
        <v>0</v>
      </c>
      <c r="AA287" s="11">
        <v>0</v>
      </c>
      <c r="AB287" s="11">
        <v>90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88.66</v>
      </c>
      <c r="AI287" s="11">
        <v>34.159999999999997</v>
      </c>
      <c r="AJ287" s="11">
        <v>0</v>
      </c>
      <c r="AK287" s="11">
        <v>0</v>
      </c>
      <c r="AL287" s="11">
        <v>0</v>
      </c>
      <c r="AM287" s="11">
        <v>70</v>
      </c>
      <c r="AN287" s="11">
        <v>0</v>
      </c>
      <c r="AO287" s="11">
        <v>88.66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1803.7599999999998</v>
      </c>
      <c r="AV287" s="11">
        <v>0</v>
      </c>
      <c r="AW287" s="11">
        <v>0</v>
      </c>
      <c r="AX287" s="12">
        <v>58</v>
      </c>
      <c r="AY287" s="12">
        <v>360</v>
      </c>
      <c r="AZ287" s="11">
        <v>276956.68</v>
      </c>
      <c r="BA287" s="11">
        <v>78481.59</v>
      </c>
      <c r="BB287" s="13">
        <v>89.18</v>
      </c>
      <c r="BC287" s="13">
        <v>36.174893194696999</v>
      </c>
      <c r="BD287" s="13">
        <v>10.47</v>
      </c>
      <c r="BE287" s="13"/>
      <c r="BF287" s="9" t="s">
        <v>458</v>
      </c>
      <c r="BG287" s="6"/>
      <c r="BH287" s="9" t="s">
        <v>726</v>
      </c>
      <c r="BI287" s="9" t="s">
        <v>727</v>
      </c>
      <c r="BJ287" s="9" t="s">
        <v>730</v>
      </c>
      <c r="BK287" s="9" t="s">
        <v>2</v>
      </c>
      <c r="BL287" s="7" t="s">
        <v>0</v>
      </c>
      <c r="BM287" s="13">
        <v>256685.53033440001</v>
      </c>
      <c r="BN287" s="7" t="s">
        <v>385</v>
      </c>
      <c r="BO287" s="13"/>
      <c r="BP287" s="14">
        <v>37484</v>
      </c>
      <c r="BQ287" s="14">
        <v>48442</v>
      </c>
      <c r="BR287" s="13"/>
      <c r="BS287" s="13">
        <v>90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384</v>
      </c>
      <c r="C288" s="16" t="s">
        <v>1</v>
      </c>
      <c r="D288" s="17">
        <v>45323</v>
      </c>
      <c r="E288" s="18" t="s">
        <v>211</v>
      </c>
      <c r="F288" s="19">
        <v>184</v>
      </c>
      <c r="G288" s="19">
        <v>183</v>
      </c>
      <c r="H288" s="20">
        <v>86976.48</v>
      </c>
      <c r="I288" s="20">
        <v>154734.63</v>
      </c>
      <c r="J288" s="20">
        <v>0</v>
      </c>
      <c r="K288" s="20">
        <v>241711.11</v>
      </c>
      <c r="L288" s="20">
        <v>1645.32</v>
      </c>
      <c r="M288" s="20">
        <v>0</v>
      </c>
      <c r="N288" s="20"/>
      <c r="O288" s="20">
        <v>0</v>
      </c>
      <c r="P288" s="20">
        <v>0</v>
      </c>
      <c r="Q288" s="20">
        <v>0</v>
      </c>
      <c r="R288" s="20">
        <v>0</v>
      </c>
      <c r="S288" s="20">
        <v>241711.11</v>
      </c>
      <c r="T288" s="20">
        <v>281100.68</v>
      </c>
      <c r="U288" s="20">
        <v>723.36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281824.03999999998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0</v>
      </c>
      <c r="AV288" s="20">
        <v>156379.95000000001</v>
      </c>
      <c r="AW288" s="20">
        <v>281824.03999999998</v>
      </c>
      <c r="AX288" s="21">
        <v>43</v>
      </c>
      <c r="AY288" s="21">
        <v>300</v>
      </c>
      <c r="AZ288" s="20">
        <v>969000</v>
      </c>
      <c r="BA288" s="20">
        <v>261069.17</v>
      </c>
      <c r="BB288" s="22">
        <v>85</v>
      </c>
      <c r="BC288" s="22">
        <v>78.697321288453907</v>
      </c>
      <c r="BD288" s="22">
        <v>9.98</v>
      </c>
      <c r="BE288" s="22"/>
      <c r="BF288" s="18" t="s">
        <v>458</v>
      </c>
      <c r="BG288" s="15"/>
      <c r="BH288" s="18" t="s">
        <v>726</v>
      </c>
      <c r="BI288" s="18" t="s">
        <v>732</v>
      </c>
      <c r="BJ288" s="18" t="s">
        <v>733</v>
      </c>
      <c r="BK288" s="18" t="s">
        <v>461</v>
      </c>
      <c r="BL288" s="16" t="s">
        <v>0</v>
      </c>
      <c r="BM288" s="22">
        <v>1948903.8692411699</v>
      </c>
      <c r="BN288" s="16" t="s">
        <v>385</v>
      </c>
      <c r="BO288" s="22"/>
      <c r="BP288" s="23">
        <v>37503</v>
      </c>
      <c r="BQ288" s="23">
        <v>46634</v>
      </c>
      <c r="BR288" s="22"/>
      <c r="BS288" s="22">
        <v>429.75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384</v>
      </c>
      <c r="C289" s="7" t="s">
        <v>1</v>
      </c>
      <c r="D289" s="8">
        <v>45323</v>
      </c>
      <c r="E289" s="9" t="s">
        <v>212</v>
      </c>
      <c r="F289" s="10">
        <v>174</v>
      </c>
      <c r="G289" s="10">
        <v>173</v>
      </c>
      <c r="H289" s="11">
        <v>56588.7</v>
      </c>
      <c r="I289" s="11">
        <v>29199.19</v>
      </c>
      <c r="J289" s="11">
        <v>0</v>
      </c>
      <c r="K289" s="11">
        <v>85787.89</v>
      </c>
      <c r="L289" s="11">
        <v>329.64</v>
      </c>
      <c r="M289" s="11">
        <v>0</v>
      </c>
      <c r="N289" s="11"/>
      <c r="O289" s="11">
        <v>0</v>
      </c>
      <c r="P289" s="11">
        <v>0</v>
      </c>
      <c r="Q289" s="11">
        <v>0</v>
      </c>
      <c r="R289" s="11">
        <v>0</v>
      </c>
      <c r="S289" s="11">
        <v>85787.89</v>
      </c>
      <c r="T289" s="11">
        <v>114141.69</v>
      </c>
      <c r="U289" s="11">
        <v>498.92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114640.61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0</v>
      </c>
      <c r="AV289" s="11">
        <v>29528.83</v>
      </c>
      <c r="AW289" s="11">
        <v>114640.61</v>
      </c>
      <c r="AX289" s="12">
        <v>104</v>
      </c>
      <c r="AY289" s="12">
        <v>360</v>
      </c>
      <c r="AZ289" s="11">
        <v>419999.98940000002</v>
      </c>
      <c r="BA289" s="11">
        <v>89989.83</v>
      </c>
      <c r="BB289" s="13">
        <v>68.099999999999994</v>
      </c>
      <c r="BC289" s="13">
        <v>64.920172746187006</v>
      </c>
      <c r="BD289" s="13">
        <v>10.58</v>
      </c>
      <c r="BE289" s="13"/>
      <c r="BF289" s="9" t="s">
        <v>471</v>
      </c>
      <c r="BG289" s="6"/>
      <c r="BH289" s="9" t="s">
        <v>726</v>
      </c>
      <c r="BI289" s="9" t="s">
        <v>727</v>
      </c>
      <c r="BJ289" s="9" t="s">
        <v>734</v>
      </c>
      <c r="BK289" s="9" t="s">
        <v>461</v>
      </c>
      <c r="BL289" s="7" t="s">
        <v>0</v>
      </c>
      <c r="BM289" s="13">
        <v>691703.21031183004</v>
      </c>
      <c r="BN289" s="7" t="s">
        <v>385</v>
      </c>
      <c r="BO289" s="13"/>
      <c r="BP289" s="14">
        <v>37544</v>
      </c>
      <c r="BQ289" s="14">
        <v>48502</v>
      </c>
      <c r="BR289" s="13"/>
      <c r="BS289" s="13">
        <v>95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384</v>
      </c>
      <c r="C290" s="16" t="s">
        <v>1</v>
      </c>
      <c r="D290" s="17">
        <v>45323</v>
      </c>
      <c r="E290" s="18" t="s">
        <v>213</v>
      </c>
      <c r="F290" s="19">
        <v>180</v>
      </c>
      <c r="G290" s="19">
        <v>179</v>
      </c>
      <c r="H290" s="20">
        <v>28651.16</v>
      </c>
      <c r="I290" s="20">
        <v>42209.87</v>
      </c>
      <c r="J290" s="20">
        <v>0</v>
      </c>
      <c r="K290" s="20">
        <v>70861.03</v>
      </c>
      <c r="L290" s="20">
        <v>470.04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70861.03</v>
      </c>
      <c r="T290" s="20">
        <v>87183.9</v>
      </c>
      <c r="U290" s="20">
        <v>252.84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87436.74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42679.91</v>
      </c>
      <c r="AW290" s="20">
        <v>87436.74</v>
      </c>
      <c r="AX290" s="21">
        <v>48</v>
      </c>
      <c r="AY290" s="21">
        <v>300</v>
      </c>
      <c r="AZ290" s="20">
        <v>276667.12589999998</v>
      </c>
      <c r="BA290" s="20">
        <v>76041</v>
      </c>
      <c r="BB290" s="22">
        <v>89.22</v>
      </c>
      <c r="BC290" s="22">
        <v>83.142266627214298</v>
      </c>
      <c r="BD290" s="22">
        <v>10.59</v>
      </c>
      <c r="BE290" s="22"/>
      <c r="BF290" s="18" t="s">
        <v>458</v>
      </c>
      <c r="BG290" s="15"/>
      <c r="BH290" s="18" t="s">
        <v>726</v>
      </c>
      <c r="BI290" s="18" t="s">
        <v>735</v>
      </c>
      <c r="BJ290" s="18" t="s">
        <v>736</v>
      </c>
      <c r="BK290" s="18" t="s">
        <v>461</v>
      </c>
      <c r="BL290" s="16" t="s">
        <v>0</v>
      </c>
      <c r="BM290" s="22">
        <v>571348.72925541003</v>
      </c>
      <c r="BN290" s="16" t="s">
        <v>385</v>
      </c>
      <c r="BO290" s="22"/>
      <c r="BP290" s="23">
        <v>37677</v>
      </c>
      <c r="BQ290" s="23">
        <v>46808</v>
      </c>
      <c r="BR290" s="22"/>
      <c r="BS290" s="22">
        <v>121.92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384</v>
      </c>
      <c r="C291" s="7" t="s">
        <v>1</v>
      </c>
      <c r="D291" s="8">
        <v>45323</v>
      </c>
      <c r="E291" s="9" t="s">
        <v>737</v>
      </c>
      <c r="F291" s="10">
        <v>0</v>
      </c>
      <c r="G291" s="10">
        <v>0</v>
      </c>
      <c r="H291" s="11">
        <v>60530.86</v>
      </c>
      <c r="I291" s="11">
        <v>0</v>
      </c>
      <c r="J291" s="11">
        <v>0</v>
      </c>
      <c r="K291" s="11">
        <v>60530.86</v>
      </c>
      <c r="L291" s="11">
        <v>972.01</v>
      </c>
      <c r="M291" s="11">
        <v>0</v>
      </c>
      <c r="N291" s="11"/>
      <c r="O291" s="11">
        <v>0</v>
      </c>
      <c r="P291" s="11">
        <v>972.01</v>
      </c>
      <c r="Q291" s="11">
        <v>10.58</v>
      </c>
      <c r="R291" s="11">
        <v>0</v>
      </c>
      <c r="S291" s="11">
        <v>59548.27</v>
      </c>
      <c r="T291" s="11">
        <v>0</v>
      </c>
      <c r="U291" s="11">
        <v>538.72</v>
      </c>
      <c r="V291" s="11">
        <v>0</v>
      </c>
      <c r="W291" s="11">
        <v>0</v>
      </c>
      <c r="X291" s="11">
        <v>538.72</v>
      </c>
      <c r="Y291" s="11">
        <v>0</v>
      </c>
      <c r="Z291" s="11">
        <v>0</v>
      </c>
      <c r="AA291" s="11">
        <v>0</v>
      </c>
      <c r="AB291" s="11">
        <v>245.91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94.39</v>
      </c>
      <c r="AI291" s="11">
        <v>34.159999999999997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1895.77</v>
      </c>
      <c r="AV291" s="11">
        <v>0</v>
      </c>
      <c r="AW291" s="11">
        <v>0</v>
      </c>
      <c r="AX291" s="12">
        <v>49</v>
      </c>
      <c r="AY291" s="12">
        <v>300</v>
      </c>
      <c r="AZ291" s="11">
        <v>175387.25</v>
      </c>
      <c r="BA291" s="11">
        <v>157848.51999999999</v>
      </c>
      <c r="BB291" s="13">
        <v>90</v>
      </c>
      <c r="BC291" s="13">
        <v>33.952452009052699</v>
      </c>
      <c r="BD291" s="13">
        <v>10.68</v>
      </c>
      <c r="BE291" s="13"/>
      <c r="BF291" s="9" t="s">
        <v>458</v>
      </c>
      <c r="BG291" s="6"/>
      <c r="BH291" s="9" t="s">
        <v>726</v>
      </c>
      <c r="BI291" s="9" t="s">
        <v>738</v>
      </c>
      <c r="BJ291" s="9" t="s">
        <v>734</v>
      </c>
      <c r="BK291" s="9" t="s">
        <v>2</v>
      </c>
      <c r="BL291" s="7" t="s">
        <v>0</v>
      </c>
      <c r="BM291" s="13">
        <v>480134.54495169001</v>
      </c>
      <c r="BN291" s="7" t="s">
        <v>385</v>
      </c>
      <c r="BO291" s="13"/>
      <c r="BP291" s="14">
        <v>37687</v>
      </c>
      <c r="BQ291" s="14">
        <v>46819</v>
      </c>
      <c r="BR291" s="13"/>
      <c r="BS291" s="13">
        <v>245.91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384</v>
      </c>
      <c r="C292" s="16" t="s">
        <v>1</v>
      </c>
      <c r="D292" s="17">
        <v>45323</v>
      </c>
      <c r="E292" s="18" t="s">
        <v>739</v>
      </c>
      <c r="F292" s="19">
        <v>0</v>
      </c>
      <c r="G292" s="19">
        <v>0</v>
      </c>
      <c r="H292" s="20">
        <v>55142.46</v>
      </c>
      <c r="I292" s="20">
        <v>839.4</v>
      </c>
      <c r="J292" s="20">
        <v>0</v>
      </c>
      <c r="K292" s="20">
        <v>55981.86</v>
      </c>
      <c r="L292" s="20">
        <v>846.58</v>
      </c>
      <c r="M292" s="20">
        <v>0</v>
      </c>
      <c r="N292" s="20"/>
      <c r="O292" s="20">
        <v>839.4</v>
      </c>
      <c r="P292" s="20">
        <v>0</v>
      </c>
      <c r="Q292" s="20">
        <v>0</v>
      </c>
      <c r="R292" s="20">
        <v>0</v>
      </c>
      <c r="S292" s="20">
        <v>55142.46</v>
      </c>
      <c r="T292" s="20">
        <v>478.65</v>
      </c>
      <c r="U292" s="20">
        <v>471.47</v>
      </c>
      <c r="V292" s="20">
        <v>0</v>
      </c>
      <c r="W292" s="20">
        <v>478.65</v>
      </c>
      <c r="X292" s="20">
        <v>0</v>
      </c>
      <c r="Y292" s="20">
        <v>0</v>
      </c>
      <c r="Z292" s="20">
        <v>0</v>
      </c>
      <c r="AA292" s="20">
        <v>471.47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34.159999999999997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77.83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1430.04</v>
      </c>
      <c r="AV292" s="20">
        <v>846.58</v>
      </c>
      <c r="AW292" s="20">
        <v>471.47</v>
      </c>
      <c r="AX292" s="21">
        <v>51</v>
      </c>
      <c r="AY292" s="21">
        <v>300</v>
      </c>
      <c r="AZ292" s="20">
        <v>518065.9938</v>
      </c>
      <c r="BA292" s="20">
        <v>142169.20000000001</v>
      </c>
      <c r="BB292" s="22">
        <v>90</v>
      </c>
      <c r="BC292" s="22">
        <v>34.907852052343301</v>
      </c>
      <c r="BD292" s="22">
        <v>10.26</v>
      </c>
      <c r="BE292" s="22"/>
      <c r="BF292" s="18" t="s">
        <v>458</v>
      </c>
      <c r="BG292" s="15"/>
      <c r="BH292" s="18" t="s">
        <v>726</v>
      </c>
      <c r="BI292" s="18" t="s">
        <v>735</v>
      </c>
      <c r="BJ292" s="18" t="s">
        <v>736</v>
      </c>
      <c r="BK292" s="18" t="s">
        <v>2</v>
      </c>
      <c r="BL292" s="16" t="s">
        <v>0</v>
      </c>
      <c r="BM292" s="22">
        <v>444610.73242961999</v>
      </c>
      <c r="BN292" s="16" t="s">
        <v>385</v>
      </c>
      <c r="BO292" s="22"/>
      <c r="BP292" s="23">
        <v>37748</v>
      </c>
      <c r="BQ292" s="23">
        <v>46880</v>
      </c>
      <c r="BR292" s="22"/>
      <c r="BS292" s="22">
        <v>150.19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384</v>
      </c>
      <c r="C293" s="7" t="s">
        <v>1</v>
      </c>
      <c r="D293" s="8">
        <v>45323</v>
      </c>
      <c r="E293" s="9" t="s">
        <v>31</v>
      </c>
      <c r="F293" s="10">
        <v>215</v>
      </c>
      <c r="G293" s="10">
        <v>214</v>
      </c>
      <c r="H293" s="11">
        <v>70201</v>
      </c>
      <c r="I293" s="11">
        <v>104145.75</v>
      </c>
      <c r="J293" s="11">
        <v>0</v>
      </c>
      <c r="K293" s="11">
        <v>174346.75</v>
      </c>
      <c r="L293" s="11">
        <v>1073.71</v>
      </c>
      <c r="M293" s="11">
        <v>0</v>
      </c>
      <c r="N293" s="11"/>
      <c r="O293" s="11">
        <v>0</v>
      </c>
      <c r="P293" s="11">
        <v>0</v>
      </c>
      <c r="Q293" s="11">
        <v>0</v>
      </c>
      <c r="R293" s="11">
        <v>0</v>
      </c>
      <c r="S293" s="11">
        <v>174346.75</v>
      </c>
      <c r="T293" s="11">
        <v>256200.07</v>
      </c>
      <c r="U293" s="11">
        <v>610.16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256810.23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0</v>
      </c>
      <c r="AV293" s="11">
        <v>105219.46</v>
      </c>
      <c r="AW293" s="11">
        <v>256810.23</v>
      </c>
      <c r="AX293" s="12">
        <v>51</v>
      </c>
      <c r="AY293" s="12">
        <v>300</v>
      </c>
      <c r="AZ293" s="11">
        <v>653500.00199999998</v>
      </c>
      <c r="BA293" s="11">
        <v>179288</v>
      </c>
      <c r="BB293" s="13">
        <v>89.98</v>
      </c>
      <c r="BC293" s="13">
        <v>87.500114703716903</v>
      </c>
      <c r="BD293" s="13">
        <v>10.43</v>
      </c>
      <c r="BE293" s="13"/>
      <c r="BF293" s="9" t="s">
        <v>458</v>
      </c>
      <c r="BG293" s="6"/>
      <c r="BH293" s="9" t="s">
        <v>726</v>
      </c>
      <c r="BI293" s="9" t="s">
        <v>740</v>
      </c>
      <c r="BJ293" s="9" t="s">
        <v>741</v>
      </c>
      <c r="BK293" s="9" t="s">
        <v>461</v>
      </c>
      <c r="BL293" s="7" t="s">
        <v>0</v>
      </c>
      <c r="BM293" s="13">
        <v>1405748.60487225</v>
      </c>
      <c r="BN293" s="7" t="s">
        <v>385</v>
      </c>
      <c r="BO293" s="13"/>
      <c r="BP293" s="14">
        <v>37749</v>
      </c>
      <c r="BQ293" s="14">
        <v>46881</v>
      </c>
      <c r="BR293" s="13"/>
      <c r="BS293" s="13">
        <v>287.45999999999998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384</v>
      </c>
      <c r="C294" s="16" t="s">
        <v>1</v>
      </c>
      <c r="D294" s="17">
        <v>45323</v>
      </c>
      <c r="E294" s="18" t="s">
        <v>742</v>
      </c>
      <c r="F294" s="19">
        <v>0</v>
      </c>
      <c r="G294" s="19">
        <v>0</v>
      </c>
      <c r="H294" s="20">
        <v>49856.6</v>
      </c>
      <c r="I294" s="20">
        <v>0</v>
      </c>
      <c r="J294" s="20">
        <v>0</v>
      </c>
      <c r="K294" s="20">
        <v>49856.6</v>
      </c>
      <c r="L294" s="20">
        <v>842.59</v>
      </c>
      <c r="M294" s="20">
        <v>0</v>
      </c>
      <c r="N294" s="20"/>
      <c r="O294" s="20">
        <v>0</v>
      </c>
      <c r="P294" s="20">
        <v>842.59</v>
      </c>
      <c r="Q294" s="20">
        <v>0</v>
      </c>
      <c r="R294" s="20">
        <v>0</v>
      </c>
      <c r="S294" s="20">
        <v>49014.01</v>
      </c>
      <c r="T294" s="20">
        <v>0</v>
      </c>
      <c r="U294" s="20">
        <v>431.67</v>
      </c>
      <c r="V294" s="20">
        <v>0</v>
      </c>
      <c r="W294" s="20">
        <v>0</v>
      </c>
      <c r="X294" s="20">
        <v>431.67</v>
      </c>
      <c r="Y294" s="20">
        <v>0</v>
      </c>
      <c r="Z294" s="20">
        <v>0</v>
      </c>
      <c r="AA294" s="20">
        <v>0</v>
      </c>
      <c r="AB294" s="20">
        <v>222.08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80.47</v>
      </c>
      <c r="AI294" s="20">
        <v>34.159999999999997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1610.9700000000003</v>
      </c>
      <c r="AV294" s="20">
        <v>0</v>
      </c>
      <c r="AW294" s="20">
        <v>0</v>
      </c>
      <c r="AX294" s="21">
        <v>47</v>
      </c>
      <c r="AY294" s="21">
        <v>300</v>
      </c>
      <c r="AZ294" s="20">
        <v>635000.00719999999</v>
      </c>
      <c r="BA294" s="20">
        <v>136089.19</v>
      </c>
      <c r="BB294" s="22">
        <v>70.3</v>
      </c>
      <c r="BC294" s="22">
        <v>25.319313775032398</v>
      </c>
      <c r="BD294" s="22">
        <v>10.39</v>
      </c>
      <c r="BE294" s="22"/>
      <c r="BF294" s="18" t="s">
        <v>458</v>
      </c>
      <c r="BG294" s="15"/>
      <c r="BH294" s="18" t="s">
        <v>726</v>
      </c>
      <c r="BI294" s="18" t="s">
        <v>740</v>
      </c>
      <c r="BJ294" s="18" t="s">
        <v>741</v>
      </c>
      <c r="BK294" s="18" t="s">
        <v>2</v>
      </c>
      <c r="BL294" s="16" t="s">
        <v>0</v>
      </c>
      <c r="BM294" s="22">
        <v>395197.36488746997</v>
      </c>
      <c r="BN294" s="16" t="s">
        <v>385</v>
      </c>
      <c r="BO294" s="22"/>
      <c r="BP294" s="23">
        <v>37754</v>
      </c>
      <c r="BQ294" s="23">
        <v>46886</v>
      </c>
      <c r="BR294" s="22"/>
      <c r="BS294" s="22">
        <v>222.08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384</v>
      </c>
      <c r="C295" s="7" t="s">
        <v>1</v>
      </c>
      <c r="D295" s="8">
        <v>45323</v>
      </c>
      <c r="E295" s="9" t="s">
        <v>743</v>
      </c>
      <c r="F295" s="10">
        <v>0</v>
      </c>
      <c r="G295" s="10">
        <v>0</v>
      </c>
      <c r="H295" s="11">
        <v>48290.47</v>
      </c>
      <c r="I295" s="11">
        <v>0</v>
      </c>
      <c r="J295" s="11">
        <v>0</v>
      </c>
      <c r="K295" s="11">
        <v>48290.47</v>
      </c>
      <c r="L295" s="11">
        <v>391.02</v>
      </c>
      <c r="M295" s="11">
        <v>0</v>
      </c>
      <c r="N295" s="11"/>
      <c r="O295" s="11">
        <v>0</v>
      </c>
      <c r="P295" s="11">
        <v>391.02</v>
      </c>
      <c r="Q295" s="11">
        <v>0</v>
      </c>
      <c r="R295" s="11">
        <v>0</v>
      </c>
      <c r="S295" s="11">
        <v>47899.45</v>
      </c>
      <c r="T295" s="11">
        <v>0</v>
      </c>
      <c r="U295" s="11">
        <v>424.15</v>
      </c>
      <c r="V295" s="11">
        <v>0</v>
      </c>
      <c r="W295" s="11">
        <v>0</v>
      </c>
      <c r="X295" s="11">
        <v>424.15</v>
      </c>
      <c r="Y295" s="11">
        <v>0</v>
      </c>
      <c r="Z295" s="11">
        <v>0</v>
      </c>
      <c r="AA295" s="11">
        <v>0</v>
      </c>
      <c r="AB295" s="11">
        <v>65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96.81</v>
      </c>
      <c r="AI295" s="11">
        <v>34.159999999999997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1011.14</v>
      </c>
      <c r="AV295" s="11">
        <v>0</v>
      </c>
      <c r="AW295" s="11">
        <v>0</v>
      </c>
      <c r="AX295" s="12">
        <v>83</v>
      </c>
      <c r="AY295" s="12">
        <v>360</v>
      </c>
      <c r="AZ295" s="11">
        <v>305235.51299999998</v>
      </c>
      <c r="BA295" s="11">
        <v>88825</v>
      </c>
      <c r="BB295" s="13">
        <v>85</v>
      </c>
      <c r="BC295" s="13">
        <v>45.836794258373203</v>
      </c>
      <c r="BD295" s="13">
        <v>10.54</v>
      </c>
      <c r="BE295" s="13"/>
      <c r="BF295" s="9" t="s">
        <v>458</v>
      </c>
      <c r="BG295" s="6"/>
      <c r="BH295" s="9" t="s">
        <v>592</v>
      </c>
      <c r="BI295" s="9" t="s">
        <v>744</v>
      </c>
      <c r="BJ295" s="9" t="s">
        <v>745</v>
      </c>
      <c r="BK295" s="9" t="s">
        <v>2</v>
      </c>
      <c r="BL295" s="7" t="s">
        <v>0</v>
      </c>
      <c r="BM295" s="13">
        <v>386210.72667915002</v>
      </c>
      <c r="BN295" s="7" t="s">
        <v>385</v>
      </c>
      <c r="BO295" s="13"/>
      <c r="BP295" s="14">
        <v>36900</v>
      </c>
      <c r="BQ295" s="14">
        <v>47857</v>
      </c>
      <c r="BR295" s="13"/>
      <c r="BS295" s="13">
        <v>65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384</v>
      </c>
      <c r="C296" s="16" t="s">
        <v>1</v>
      </c>
      <c r="D296" s="17">
        <v>45323</v>
      </c>
      <c r="E296" s="18" t="s">
        <v>746</v>
      </c>
      <c r="F296" s="19">
        <v>0</v>
      </c>
      <c r="G296" s="19">
        <v>0</v>
      </c>
      <c r="H296" s="20">
        <v>32165.47</v>
      </c>
      <c r="I296" s="20">
        <v>0</v>
      </c>
      <c r="J296" s="20">
        <v>0</v>
      </c>
      <c r="K296" s="20">
        <v>32165.47</v>
      </c>
      <c r="L296" s="20">
        <v>397.81</v>
      </c>
      <c r="M296" s="20">
        <v>0</v>
      </c>
      <c r="N296" s="20"/>
      <c r="O296" s="20">
        <v>0</v>
      </c>
      <c r="P296" s="20">
        <v>397.81</v>
      </c>
      <c r="Q296" s="20">
        <v>1074.69</v>
      </c>
      <c r="R296" s="20">
        <v>0</v>
      </c>
      <c r="S296" s="20">
        <v>30692.97</v>
      </c>
      <c r="T296" s="20">
        <v>0</v>
      </c>
      <c r="U296" s="20">
        <v>277.69</v>
      </c>
      <c r="V296" s="20">
        <v>0</v>
      </c>
      <c r="W296" s="20">
        <v>0</v>
      </c>
      <c r="X296" s="20">
        <v>277.69</v>
      </c>
      <c r="Y296" s="20">
        <v>0</v>
      </c>
      <c r="Z296" s="20">
        <v>0</v>
      </c>
      <c r="AA296" s="20">
        <v>0</v>
      </c>
      <c r="AB296" s="20">
        <v>65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81.430000000000007</v>
      </c>
      <c r="AI296" s="20">
        <v>34.159999999999997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1930.78</v>
      </c>
      <c r="AV296" s="20">
        <v>0</v>
      </c>
      <c r="AW296" s="20">
        <v>0</v>
      </c>
      <c r="AX296" s="21">
        <v>83</v>
      </c>
      <c r="AY296" s="21">
        <v>360</v>
      </c>
      <c r="AZ296" s="20">
        <v>243958.995</v>
      </c>
      <c r="BA296" s="20">
        <v>74700</v>
      </c>
      <c r="BB296" s="22">
        <v>90</v>
      </c>
      <c r="BC296" s="22">
        <v>36.9794819277108</v>
      </c>
      <c r="BD296" s="22">
        <v>10.36</v>
      </c>
      <c r="BE296" s="22"/>
      <c r="BF296" s="18" t="s">
        <v>458</v>
      </c>
      <c r="BG296" s="15"/>
      <c r="BH296" s="18" t="s">
        <v>592</v>
      </c>
      <c r="BI296" s="18" t="s">
        <v>744</v>
      </c>
      <c r="BJ296" s="18" t="s">
        <v>747</v>
      </c>
      <c r="BK296" s="18" t="s">
        <v>2</v>
      </c>
      <c r="BL296" s="16" t="s">
        <v>0</v>
      </c>
      <c r="BM296" s="22">
        <v>247475.79038259</v>
      </c>
      <c r="BN296" s="16" t="s">
        <v>385</v>
      </c>
      <c r="BO296" s="22"/>
      <c r="BP296" s="23">
        <v>36922</v>
      </c>
      <c r="BQ296" s="23">
        <v>47879</v>
      </c>
      <c r="BR296" s="22"/>
      <c r="BS296" s="22">
        <v>65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384</v>
      </c>
      <c r="C297" s="7" t="s">
        <v>1</v>
      </c>
      <c r="D297" s="8">
        <v>45323</v>
      </c>
      <c r="E297" s="9" t="s">
        <v>748</v>
      </c>
      <c r="F297" s="10">
        <v>0</v>
      </c>
      <c r="G297" s="10">
        <v>0</v>
      </c>
      <c r="H297" s="11">
        <v>46636.37</v>
      </c>
      <c r="I297" s="11">
        <v>362.17</v>
      </c>
      <c r="J297" s="11">
        <v>0</v>
      </c>
      <c r="K297" s="11">
        <v>46998.54</v>
      </c>
      <c r="L297" s="11">
        <v>365.36</v>
      </c>
      <c r="M297" s="11">
        <v>0</v>
      </c>
      <c r="N297" s="11"/>
      <c r="O297" s="11">
        <v>362.17</v>
      </c>
      <c r="P297" s="11">
        <v>0</v>
      </c>
      <c r="Q297" s="11">
        <v>0</v>
      </c>
      <c r="R297" s="11">
        <v>0</v>
      </c>
      <c r="S297" s="11">
        <v>46636.37</v>
      </c>
      <c r="T297" s="11">
        <v>412.81</v>
      </c>
      <c r="U297" s="11">
        <v>409.62</v>
      </c>
      <c r="V297" s="11">
        <v>0</v>
      </c>
      <c r="W297" s="11">
        <v>412.81</v>
      </c>
      <c r="X297" s="11">
        <v>0</v>
      </c>
      <c r="Y297" s="11">
        <v>0</v>
      </c>
      <c r="Z297" s="11">
        <v>0</v>
      </c>
      <c r="AA297" s="11">
        <v>409.62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34.159999999999997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809.1400000000001</v>
      </c>
      <c r="AV297" s="11">
        <v>365.36</v>
      </c>
      <c r="AW297" s="11">
        <v>409.62</v>
      </c>
      <c r="AX297" s="12">
        <v>81</v>
      </c>
      <c r="AY297" s="12">
        <v>360</v>
      </c>
      <c r="AZ297" s="11">
        <v>306881.70150000002</v>
      </c>
      <c r="BA297" s="11">
        <v>88825</v>
      </c>
      <c r="BB297" s="13">
        <v>85</v>
      </c>
      <c r="BC297" s="13">
        <v>44.628105263157899</v>
      </c>
      <c r="BD297" s="13">
        <v>10.54</v>
      </c>
      <c r="BE297" s="13"/>
      <c r="BF297" s="9" t="s">
        <v>471</v>
      </c>
      <c r="BG297" s="6"/>
      <c r="BH297" s="9" t="s">
        <v>592</v>
      </c>
      <c r="BI297" s="9" t="s">
        <v>744</v>
      </c>
      <c r="BJ297" s="9" t="s">
        <v>745</v>
      </c>
      <c r="BK297" s="9" t="s">
        <v>2</v>
      </c>
      <c r="BL297" s="7" t="s">
        <v>0</v>
      </c>
      <c r="BM297" s="13">
        <v>376026.57958239003</v>
      </c>
      <c r="BN297" s="7" t="s">
        <v>385</v>
      </c>
      <c r="BO297" s="13"/>
      <c r="BP297" s="14">
        <v>36917</v>
      </c>
      <c r="BQ297" s="14">
        <v>47874</v>
      </c>
      <c r="BR297" s="13"/>
      <c r="BS297" s="13">
        <v>65</v>
      </c>
      <c r="BT297" s="13">
        <v>70</v>
      </c>
    </row>
    <row r="298" spans="1:72" s="2" customFormat="1" ht="18.2" customHeight="1" x14ac:dyDescent="0.15">
      <c r="A298" s="15">
        <v>296</v>
      </c>
      <c r="B298" s="16" t="s">
        <v>384</v>
      </c>
      <c r="C298" s="16" t="s">
        <v>1</v>
      </c>
      <c r="D298" s="17">
        <v>45323</v>
      </c>
      <c r="E298" s="18" t="s">
        <v>214</v>
      </c>
      <c r="F298" s="19">
        <v>182</v>
      </c>
      <c r="G298" s="19">
        <v>181</v>
      </c>
      <c r="H298" s="20">
        <v>43266.45</v>
      </c>
      <c r="I298" s="20">
        <v>31427.15</v>
      </c>
      <c r="J298" s="20">
        <v>0</v>
      </c>
      <c r="K298" s="20">
        <v>74693.600000000006</v>
      </c>
      <c r="L298" s="20">
        <v>345.43</v>
      </c>
      <c r="M298" s="20">
        <v>0</v>
      </c>
      <c r="N298" s="20"/>
      <c r="O298" s="20">
        <v>0</v>
      </c>
      <c r="P298" s="20">
        <v>0</v>
      </c>
      <c r="Q298" s="20">
        <v>0</v>
      </c>
      <c r="R298" s="20">
        <v>0</v>
      </c>
      <c r="S298" s="20">
        <v>74693.600000000006</v>
      </c>
      <c r="T298" s="20">
        <v>100212.11</v>
      </c>
      <c r="U298" s="20">
        <v>377.86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100589.97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0</v>
      </c>
      <c r="AV298" s="20">
        <v>31772.58</v>
      </c>
      <c r="AW298" s="20">
        <v>100589.97</v>
      </c>
      <c r="AX298" s="21">
        <v>84</v>
      </c>
      <c r="AY298" s="21">
        <v>360</v>
      </c>
      <c r="AZ298" s="20">
        <v>259169.24</v>
      </c>
      <c r="BA298" s="20">
        <v>79200</v>
      </c>
      <c r="BB298" s="22">
        <v>90</v>
      </c>
      <c r="BC298" s="22">
        <v>84.879090909090905</v>
      </c>
      <c r="BD298" s="22">
        <v>10.48</v>
      </c>
      <c r="BE298" s="22"/>
      <c r="BF298" s="18" t="s">
        <v>458</v>
      </c>
      <c r="BG298" s="15"/>
      <c r="BH298" s="18" t="s">
        <v>592</v>
      </c>
      <c r="BI298" s="18" t="s">
        <v>744</v>
      </c>
      <c r="BJ298" s="18" t="s">
        <v>747</v>
      </c>
      <c r="BK298" s="18" t="s">
        <v>461</v>
      </c>
      <c r="BL298" s="16" t="s">
        <v>0</v>
      </c>
      <c r="BM298" s="22">
        <v>602250.53803920001</v>
      </c>
      <c r="BN298" s="16" t="s">
        <v>385</v>
      </c>
      <c r="BO298" s="22"/>
      <c r="BP298" s="23">
        <v>36937</v>
      </c>
      <c r="BQ298" s="23">
        <v>47894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384</v>
      </c>
      <c r="C299" s="7" t="s">
        <v>1</v>
      </c>
      <c r="D299" s="8">
        <v>45323</v>
      </c>
      <c r="E299" s="9" t="s">
        <v>215</v>
      </c>
      <c r="F299" s="10">
        <v>138</v>
      </c>
      <c r="G299" s="10">
        <v>137</v>
      </c>
      <c r="H299" s="11">
        <v>43266.45</v>
      </c>
      <c r="I299" s="11">
        <v>27639.64</v>
      </c>
      <c r="J299" s="11">
        <v>0</v>
      </c>
      <c r="K299" s="11">
        <v>70906.09</v>
      </c>
      <c r="L299" s="11">
        <v>345.43</v>
      </c>
      <c r="M299" s="11">
        <v>0</v>
      </c>
      <c r="N299" s="11"/>
      <c r="O299" s="11">
        <v>0</v>
      </c>
      <c r="P299" s="11">
        <v>0</v>
      </c>
      <c r="Q299" s="11">
        <v>0</v>
      </c>
      <c r="R299" s="11">
        <v>0</v>
      </c>
      <c r="S299" s="11">
        <v>70906.09</v>
      </c>
      <c r="T299" s="11">
        <v>72174.63</v>
      </c>
      <c r="U299" s="11">
        <v>377.86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72552.490000000005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0</v>
      </c>
      <c r="AV299" s="11">
        <v>27985.07</v>
      </c>
      <c r="AW299" s="11">
        <v>72552.490000000005</v>
      </c>
      <c r="AX299" s="12">
        <v>84</v>
      </c>
      <c r="AY299" s="12">
        <v>360</v>
      </c>
      <c r="AZ299" s="11">
        <v>259169.24</v>
      </c>
      <c r="BA299" s="11">
        <v>79200</v>
      </c>
      <c r="BB299" s="13">
        <v>90</v>
      </c>
      <c r="BC299" s="13">
        <v>80.575102272727307</v>
      </c>
      <c r="BD299" s="13">
        <v>10.48</v>
      </c>
      <c r="BE299" s="13"/>
      <c r="BF299" s="9" t="s">
        <v>458</v>
      </c>
      <c r="BG299" s="6"/>
      <c r="BH299" s="9" t="s">
        <v>592</v>
      </c>
      <c r="BI299" s="9" t="s">
        <v>744</v>
      </c>
      <c r="BJ299" s="9" t="s">
        <v>747</v>
      </c>
      <c r="BK299" s="9" t="s">
        <v>461</v>
      </c>
      <c r="BL299" s="7" t="s">
        <v>0</v>
      </c>
      <c r="BM299" s="13">
        <v>571712.04564723</v>
      </c>
      <c r="BN299" s="7" t="s">
        <v>385</v>
      </c>
      <c r="BO299" s="13"/>
      <c r="BP299" s="14">
        <v>36937</v>
      </c>
      <c r="BQ299" s="14">
        <v>47894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384</v>
      </c>
      <c r="C300" s="16" t="s">
        <v>1</v>
      </c>
      <c r="D300" s="17">
        <v>45323</v>
      </c>
      <c r="E300" s="18" t="s">
        <v>749</v>
      </c>
      <c r="F300" s="19">
        <v>0</v>
      </c>
      <c r="G300" s="19">
        <v>0</v>
      </c>
      <c r="H300" s="20">
        <v>41902.230000000003</v>
      </c>
      <c r="I300" s="20">
        <v>0</v>
      </c>
      <c r="J300" s="20">
        <v>0</v>
      </c>
      <c r="K300" s="20">
        <v>41902.230000000003</v>
      </c>
      <c r="L300" s="20">
        <v>357.34</v>
      </c>
      <c r="M300" s="20">
        <v>0</v>
      </c>
      <c r="N300" s="20"/>
      <c r="O300" s="20">
        <v>0</v>
      </c>
      <c r="P300" s="20">
        <v>357.34</v>
      </c>
      <c r="Q300" s="20">
        <v>9.2899999999999991</v>
      </c>
      <c r="R300" s="20">
        <v>0</v>
      </c>
      <c r="S300" s="20">
        <v>41535.599999999999</v>
      </c>
      <c r="T300" s="20">
        <v>0</v>
      </c>
      <c r="U300" s="20">
        <v>365.95</v>
      </c>
      <c r="V300" s="20">
        <v>0</v>
      </c>
      <c r="W300" s="20">
        <v>0</v>
      </c>
      <c r="X300" s="20">
        <v>365.95</v>
      </c>
      <c r="Y300" s="20">
        <v>0</v>
      </c>
      <c r="Z300" s="20">
        <v>0</v>
      </c>
      <c r="AA300" s="20">
        <v>0</v>
      </c>
      <c r="AB300" s="20">
        <v>90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89.45</v>
      </c>
      <c r="AI300" s="20">
        <v>34.159999999999997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946.18999999999983</v>
      </c>
      <c r="AV300" s="20">
        <v>0</v>
      </c>
      <c r="AW300" s="20">
        <v>0</v>
      </c>
      <c r="AX300" s="21">
        <v>85</v>
      </c>
      <c r="AY300" s="21">
        <v>360</v>
      </c>
      <c r="AZ300" s="20">
        <v>259087.576</v>
      </c>
      <c r="BA300" s="20">
        <v>79200</v>
      </c>
      <c r="BB300" s="22">
        <v>90</v>
      </c>
      <c r="BC300" s="22">
        <v>47.1995454545455</v>
      </c>
      <c r="BD300" s="22">
        <v>10.48</v>
      </c>
      <c r="BE300" s="22"/>
      <c r="BF300" s="18" t="s">
        <v>458</v>
      </c>
      <c r="BG300" s="15"/>
      <c r="BH300" s="18" t="s">
        <v>592</v>
      </c>
      <c r="BI300" s="18" t="s">
        <v>744</v>
      </c>
      <c r="BJ300" s="18" t="s">
        <v>747</v>
      </c>
      <c r="BK300" s="18" t="s">
        <v>2</v>
      </c>
      <c r="BL300" s="16" t="s">
        <v>0</v>
      </c>
      <c r="BM300" s="22">
        <v>334899.34141320002</v>
      </c>
      <c r="BN300" s="16" t="s">
        <v>385</v>
      </c>
      <c r="BO300" s="22"/>
      <c r="BP300" s="23">
        <v>36973</v>
      </c>
      <c r="BQ300" s="23">
        <v>47930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384</v>
      </c>
      <c r="C301" s="7" t="s">
        <v>1</v>
      </c>
      <c r="D301" s="8">
        <v>45323</v>
      </c>
      <c r="E301" s="9" t="s">
        <v>750</v>
      </c>
      <c r="F301" s="10">
        <v>0</v>
      </c>
      <c r="G301" s="10">
        <v>0</v>
      </c>
      <c r="H301" s="11">
        <v>34100.720000000001</v>
      </c>
      <c r="I301" s="11">
        <v>0</v>
      </c>
      <c r="J301" s="11">
        <v>0</v>
      </c>
      <c r="K301" s="11">
        <v>34100.720000000001</v>
      </c>
      <c r="L301" s="11">
        <v>276.74</v>
      </c>
      <c r="M301" s="11">
        <v>0</v>
      </c>
      <c r="N301" s="11"/>
      <c r="O301" s="11">
        <v>0</v>
      </c>
      <c r="P301" s="11">
        <v>276.74</v>
      </c>
      <c r="Q301" s="11">
        <v>0</v>
      </c>
      <c r="R301" s="11">
        <v>0</v>
      </c>
      <c r="S301" s="11">
        <v>33823.980000000003</v>
      </c>
      <c r="T301" s="11">
        <v>0</v>
      </c>
      <c r="U301" s="11">
        <v>278.49</v>
      </c>
      <c r="V301" s="11">
        <v>0</v>
      </c>
      <c r="W301" s="11">
        <v>0</v>
      </c>
      <c r="X301" s="11">
        <v>278.49</v>
      </c>
      <c r="Y301" s="11">
        <v>0</v>
      </c>
      <c r="Z301" s="11">
        <v>0</v>
      </c>
      <c r="AA301" s="11">
        <v>0</v>
      </c>
      <c r="AB301" s="11">
        <v>90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70.959999999999994</v>
      </c>
      <c r="AI301" s="11">
        <v>34.159999999999997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750.35</v>
      </c>
      <c r="AV301" s="11">
        <v>0</v>
      </c>
      <c r="AW301" s="11">
        <v>0</v>
      </c>
      <c r="AX301" s="12">
        <v>85</v>
      </c>
      <c r="AY301" s="12">
        <v>360</v>
      </c>
      <c r="AZ301" s="11">
        <v>210508.65549999999</v>
      </c>
      <c r="BA301" s="11">
        <v>64350</v>
      </c>
      <c r="BB301" s="13">
        <v>90</v>
      </c>
      <c r="BC301" s="13">
        <v>47.3062657342657</v>
      </c>
      <c r="BD301" s="13">
        <v>9.8000000000000007</v>
      </c>
      <c r="BE301" s="13"/>
      <c r="BF301" s="9" t="s">
        <v>458</v>
      </c>
      <c r="BG301" s="6"/>
      <c r="BH301" s="9" t="s">
        <v>592</v>
      </c>
      <c r="BI301" s="9" t="s">
        <v>744</v>
      </c>
      <c r="BJ301" s="9" t="s">
        <v>747</v>
      </c>
      <c r="BK301" s="9" t="s">
        <v>2</v>
      </c>
      <c r="BL301" s="7" t="s">
        <v>0</v>
      </c>
      <c r="BM301" s="13">
        <v>272720.95806906</v>
      </c>
      <c r="BN301" s="7" t="s">
        <v>385</v>
      </c>
      <c r="BO301" s="13"/>
      <c r="BP301" s="14">
        <v>36973</v>
      </c>
      <c r="BQ301" s="14">
        <v>47930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384</v>
      </c>
      <c r="C302" s="16" t="s">
        <v>1</v>
      </c>
      <c r="D302" s="17">
        <v>45323</v>
      </c>
      <c r="E302" s="18" t="s">
        <v>751</v>
      </c>
      <c r="F302" s="19">
        <v>0</v>
      </c>
      <c r="G302" s="19">
        <v>0</v>
      </c>
      <c r="H302" s="20">
        <v>43323.68</v>
      </c>
      <c r="I302" s="20">
        <v>0</v>
      </c>
      <c r="J302" s="20">
        <v>0</v>
      </c>
      <c r="K302" s="20">
        <v>43323.68</v>
      </c>
      <c r="L302" s="20">
        <v>344.93</v>
      </c>
      <c r="M302" s="20">
        <v>0</v>
      </c>
      <c r="N302" s="20"/>
      <c r="O302" s="20">
        <v>0</v>
      </c>
      <c r="P302" s="20">
        <v>344.93</v>
      </c>
      <c r="Q302" s="20">
        <v>0</v>
      </c>
      <c r="R302" s="20">
        <v>0</v>
      </c>
      <c r="S302" s="20">
        <v>42978.75</v>
      </c>
      <c r="T302" s="20">
        <v>0</v>
      </c>
      <c r="U302" s="20">
        <v>378.36</v>
      </c>
      <c r="V302" s="20">
        <v>0</v>
      </c>
      <c r="W302" s="20">
        <v>0</v>
      </c>
      <c r="X302" s="20">
        <v>378.36</v>
      </c>
      <c r="Y302" s="20">
        <v>0</v>
      </c>
      <c r="Z302" s="20">
        <v>0</v>
      </c>
      <c r="AA302" s="20">
        <v>0</v>
      </c>
      <c r="AB302" s="20">
        <v>90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89.45</v>
      </c>
      <c r="AI302" s="20">
        <v>34.159999999999997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936.90000000000009</v>
      </c>
      <c r="AV302" s="20">
        <v>0</v>
      </c>
      <c r="AW302" s="20">
        <v>0</v>
      </c>
      <c r="AX302" s="21">
        <v>85</v>
      </c>
      <c r="AY302" s="21">
        <v>360</v>
      </c>
      <c r="AZ302" s="20">
        <v>259384.4</v>
      </c>
      <c r="BA302" s="20">
        <v>79200</v>
      </c>
      <c r="BB302" s="22">
        <v>90</v>
      </c>
      <c r="BC302" s="22">
        <v>48.839488636363598</v>
      </c>
      <c r="BD302" s="22">
        <v>10.48</v>
      </c>
      <c r="BE302" s="22"/>
      <c r="BF302" s="18" t="s">
        <v>458</v>
      </c>
      <c r="BG302" s="15"/>
      <c r="BH302" s="18" t="s">
        <v>592</v>
      </c>
      <c r="BI302" s="18" t="s">
        <v>744</v>
      </c>
      <c r="BJ302" s="18" t="s">
        <v>747</v>
      </c>
      <c r="BK302" s="18" t="s">
        <v>2</v>
      </c>
      <c r="BL302" s="16" t="s">
        <v>0</v>
      </c>
      <c r="BM302" s="22">
        <v>346535.38337624999</v>
      </c>
      <c r="BN302" s="16" t="s">
        <v>385</v>
      </c>
      <c r="BO302" s="22"/>
      <c r="BP302" s="23">
        <v>36980</v>
      </c>
      <c r="BQ302" s="23">
        <v>47937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384</v>
      </c>
      <c r="C303" s="7" t="s">
        <v>1</v>
      </c>
      <c r="D303" s="8">
        <v>45323</v>
      </c>
      <c r="E303" s="9" t="s">
        <v>32</v>
      </c>
      <c r="F303" s="10">
        <v>194</v>
      </c>
      <c r="G303" s="10">
        <v>193</v>
      </c>
      <c r="H303" s="11">
        <v>43948.37</v>
      </c>
      <c r="I303" s="11">
        <v>31676.62</v>
      </c>
      <c r="J303" s="11">
        <v>0</v>
      </c>
      <c r="K303" s="11">
        <v>75624.990000000005</v>
      </c>
      <c r="L303" s="11">
        <v>339.48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75624.990000000005</v>
      </c>
      <c r="T303" s="11">
        <v>108642.13</v>
      </c>
      <c r="U303" s="11">
        <v>383.81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109025.94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32016.1</v>
      </c>
      <c r="AW303" s="11">
        <v>109025.94</v>
      </c>
      <c r="AX303" s="12">
        <v>86</v>
      </c>
      <c r="AY303" s="12">
        <v>360</v>
      </c>
      <c r="AZ303" s="11">
        <v>260801.2</v>
      </c>
      <c r="BA303" s="11">
        <v>79200</v>
      </c>
      <c r="BB303" s="13">
        <v>90</v>
      </c>
      <c r="BC303" s="13">
        <v>85.937488636363597</v>
      </c>
      <c r="BD303" s="13">
        <v>10.48</v>
      </c>
      <c r="BE303" s="13"/>
      <c r="BF303" s="9" t="s">
        <v>458</v>
      </c>
      <c r="BG303" s="6"/>
      <c r="BH303" s="9" t="s">
        <v>592</v>
      </c>
      <c r="BI303" s="9" t="s">
        <v>744</v>
      </c>
      <c r="BJ303" s="9" t="s">
        <v>747</v>
      </c>
      <c r="BK303" s="9" t="s">
        <v>461</v>
      </c>
      <c r="BL303" s="7" t="s">
        <v>0</v>
      </c>
      <c r="BM303" s="13">
        <v>609760.28624553001</v>
      </c>
      <c r="BN303" s="7" t="s">
        <v>385</v>
      </c>
      <c r="BO303" s="13"/>
      <c r="BP303" s="14">
        <v>37000</v>
      </c>
      <c r="BQ303" s="14">
        <v>47957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384</v>
      </c>
      <c r="C304" s="16" t="s">
        <v>1</v>
      </c>
      <c r="D304" s="17">
        <v>45323</v>
      </c>
      <c r="E304" s="18" t="s">
        <v>216</v>
      </c>
      <c r="F304" s="19">
        <v>47</v>
      </c>
      <c r="G304" s="19">
        <v>46</v>
      </c>
      <c r="H304" s="20">
        <v>49507.34</v>
      </c>
      <c r="I304" s="20">
        <v>14670.4</v>
      </c>
      <c r="J304" s="20">
        <v>0</v>
      </c>
      <c r="K304" s="20">
        <v>64177.74</v>
      </c>
      <c r="L304" s="20">
        <v>383.11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64177.74</v>
      </c>
      <c r="T304" s="20">
        <v>23986.63</v>
      </c>
      <c r="U304" s="20">
        <v>439.38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24426.01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15053.51</v>
      </c>
      <c r="AW304" s="20">
        <v>24426.01</v>
      </c>
      <c r="AX304" s="21">
        <v>86</v>
      </c>
      <c r="AY304" s="21">
        <v>360</v>
      </c>
      <c r="AZ304" s="20">
        <v>310130.92</v>
      </c>
      <c r="BA304" s="20">
        <v>88825</v>
      </c>
      <c r="BB304" s="22">
        <v>85</v>
      </c>
      <c r="BC304" s="22">
        <v>61.4141052631579</v>
      </c>
      <c r="BD304" s="22">
        <v>10.65</v>
      </c>
      <c r="BE304" s="22"/>
      <c r="BF304" s="18" t="s">
        <v>458</v>
      </c>
      <c r="BG304" s="15"/>
      <c r="BH304" s="18" t="s">
        <v>592</v>
      </c>
      <c r="BI304" s="18" t="s">
        <v>744</v>
      </c>
      <c r="BJ304" s="18" t="s">
        <v>745</v>
      </c>
      <c r="BK304" s="18" t="s">
        <v>461</v>
      </c>
      <c r="BL304" s="16" t="s">
        <v>0</v>
      </c>
      <c r="BM304" s="22">
        <v>517461.71619978</v>
      </c>
      <c r="BN304" s="16" t="s">
        <v>385</v>
      </c>
      <c r="BO304" s="22"/>
      <c r="BP304" s="23">
        <v>37004</v>
      </c>
      <c r="BQ304" s="23">
        <v>47961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384</v>
      </c>
      <c r="C305" s="7" t="s">
        <v>1</v>
      </c>
      <c r="D305" s="8">
        <v>45323</v>
      </c>
      <c r="E305" s="9" t="s">
        <v>217</v>
      </c>
      <c r="F305" s="10">
        <v>122</v>
      </c>
      <c r="G305" s="10">
        <v>121</v>
      </c>
      <c r="H305" s="11">
        <v>44284.93</v>
      </c>
      <c r="I305" s="11">
        <v>25195.35</v>
      </c>
      <c r="J305" s="11">
        <v>0</v>
      </c>
      <c r="K305" s="11">
        <v>69480.28</v>
      </c>
      <c r="L305" s="11">
        <v>336.54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69480.28</v>
      </c>
      <c r="T305" s="11">
        <v>63046.2</v>
      </c>
      <c r="U305" s="11">
        <v>386.75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63432.95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25531.89</v>
      </c>
      <c r="AW305" s="11">
        <v>63432.95</v>
      </c>
      <c r="AX305" s="12">
        <v>87</v>
      </c>
      <c r="AY305" s="12">
        <v>360</v>
      </c>
      <c r="AZ305" s="11">
        <v>262097.264</v>
      </c>
      <c r="BA305" s="11">
        <v>79200</v>
      </c>
      <c r="BB305" s="13">
        <v>90</v>
      </c>
      <c r="BC305" s="13">
        <v>78.954863636363598</v>
      </c>
      <c r="BD305" s="13">
        <v>10.48</v>
      </c>
      <c r="BE305" s="13"/>
      <c r="BF305" s="9" t="s">
        <v>458</v>
      </c>
      <c r="BG305" s="6"/>
      <c r="BH305" s="9" t="s">
        <v>592</v>
      </c>
      <c r="BI305" s="9" t="s">
        <v>744</v>
      </c>
      <c r="BJ305" s="9" t="s">
        <v>747</v>
      </c>
      <c r="BK305" s="9" t="s">
        <v>461</v>
      </c>
      <c r="BL305" s="7" t="s">
        <v>0</v>
      </c>
      <c r="BM305" s="13">
        <v>560215.81518516003</v>
      </c>
      <c r="BN305" s="7" t="s">
        <v>385</v>
      </c>
      <c r="BO305" s="13"/>
      <c r="BP305" s="14">
        <v>37032</v>
      </c>
      <c r="BQ305" s="14">
        <v>47989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384</v>
      </c>
      <c r="C306" s="16" t="s">
        <v>1</v>
      </c>
      <c r="D306" s="17">
        <v>45323</v>
      </c>
      <c r="E306" s="18" t="s">
        <v>218</v>
      </c>
      <c r="F306" s="19">
        <v>168</v>
      </c>
      <c r="G306" s="19">
        <v>167</v>
      </c>
      <c r="H306" s="20">
        <v>44284.93</v>
      </c>
      <c r="I306" s="20">
        <v>29593.02</v>
      </c>
      <c r="J306" s="20">
        <v>0</v>
      </c>
      <c r="K306" s="20">
        <v>73877.95</v>
      </c>
      <c r="L306" s="20">
        <v>336.54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73877.95</v>
      </c>
      <c r="T306" s="20">
        <v>91920.14</v>
      </c>
      <c r="U306" s="20">
        <v>386.75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92306.89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29929.56</v>
      </c>
      <c r="AW306" s="20">
        <v>92306.89</v>
      </c>
      <c r="AX306" s="21">
        <v>87</v>
      </c>
      <c r="AY306" s="21">
        <v>360</v>
      </c>
      <c r="AZ306" s="20">
        <v>262229.96799999999</v>
      </c>
      <c r="BA306" s="20">
        <v>79200</v>
      </c>
      <c r="BB306" s="22">
        <v>90</v>
      </c>
      <c r="BC306" s="22">
        <v>83.952215909090896</v>
      </c>
      <c r="BD306" s="22">
        <v>10.48</v>
      </c>
      <c r="BE306" s="22"/>
      <c r="BF306" s="18" t="s">
        <v>458</v>
      </c>
      <c r="BG306" s="15"/>
      <c r="BH306" s="18" t="s">
        <v>592</v>
      </c>
      <c r="BI306" s="18" t="s">
        <v>744</v>
      </c>
      <c r="BJ306" s="18" t="s">
        <v>747</v>
      </c>
      <c r="BK306" s="18" t="s">
        <v>461</v>
      </c>
      <c r="BL306" s="16" t="s">
        <v>0</v>
      </c>
      <c r="BM306" s="22">
        <v>595673.99531865004</v>
      </c>
      <c r="BN306" s="16" t="s">
        <v>385</v>
      </c>
      <c r="BO306" s="22"/>
      <c r="BP306" s="23">
        <v>37036</v>
      </c>
      <c r="BQ306" s="23">
        <v>47993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384</v>
      </c>
      <c r="C307" s="7" t="s">
        <v>1</v>
      </c>
      <c r="D307" s="8">
        <v>45323</v>
      </c>
      <c r="E307" s="9" t="s">
        <v>219</v>
      </c>
      <c r="F307" s="10">
        <v>134</v>
      </c>
      <c r="G307" s="10">
        <v>133</v>
      </c>
      <c r="H307" s="11">
        <v>44284.93</v>
      </c>
      <c r="I307" s="11">
        <v>26517.11</v>
      </c>
      <c r="J307" s="11">
        <v>0</v>
      </c>
      <c r="K307" s="11">
        <v>70802.039999999994</v>
      </c>
      <c r="L307" s="11">
        <v>336.54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70802.039999999994</v>
      </c>
      <c r="T307" s="11">
        <v>70403.990000000005</v>
      </c>
      <c r="U307" s="11">
        <v>386.75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70790.740000000005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26853.65</v>
      </c>
      <c r="AW307" s="11">
        <v>70790.740000000005</v>
      </c>
      <c r="AX307" s="12">
        <v>87</v>
      </c>
      <c r="AY307" s="12">
        <v>360</v>
      </c>
      <c r="AZ307" s="11">
        <v>262249.32799999998</v>
      </c>
      <c r="BA307" s="11">
        <v>79200</v>
      </c>
      <c r="BB307" s="13">
        <v>90</v>
      </c>
      <c r="BC307" s="13">
        <v>80.456863636363593</v>
      </c>
      <c r="BD307" s="13">
        <v>10.48</v>
      </c>
      <c r="BE307" s="13"/>
      <c r="BF307" s="9" t="s">
        <v>458</v>
      </c>
      <c r="BG307" s="6"/>
      <c r="BH307" s="9" t="s">
        <v>592</v>
      </c>
      <c r="BI307" s="9" t="s">
        <v>744</v>
      </c>
      <c r="BJ307" s="9" t="s">
        <v>747</v>
      </c>
      <c r="BK307" s="9" t="s">
        <v>461</v>
      </c>
      <c r="BL307" s="7" t="s">
        <v>0</v>
      </c>
      <c r="BM307" s="13">
        <v>570873.09601187997</v>
      </c>
      <c r="BN307" s="7" t="s">
        <v>385</v>
      </c>
      <c r="BO307" s="13"/>
      <c r="BP307" s="14">
        <v>37041</v>
      </c>
      <c r="BQ307" s="14">
        <v>47998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384</v>
      </c>
      <c r="C308" s="16" t="s">
        <v>1</v>
      </c>
      <c r="D308" s="17">
        <v>45323</v>
      </c>
      <c r="E308" s="18" t="s">
        <v>220</v>
      </c>
      <c r="F308" s="19">
        <v>148</v>
      </c>
      <c r="G308" s="19">
        <v>147</v>
      </c>
      <c r="H308" s="20">
        <v>44618.55</v>
      </c>
      <c r="I308" s="20">
        <v>27653.06</v>
      </c>
      <c r="J308" s="20">
        <v>0</v>
      </c>
      <c r="K308" s="20">
        <v>72271.61</v>
      </c>
      <c r="L308" s="20">
        <v>333.62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72271.61</v>
      </c>
      <c r="T308" s="20">
        <v>79394.19</v>
      </c>
      <c r="U308" s="20">
        <v>389.67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79783.86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27986.68</v>
      </c>
      <c r="AW308" s="20">
        <v>79783.86</v>
      </c>
      <c r="AX308" s="21">
        <v>88</v>
      </c>
      <c r="AY308" s="21">
        <v>360</v>
      </c>
      <c r="AZ308" s="20">
        <v>262272.56</v>
      </c>
      <c r="BA308" s="20">
        <v>79200</v>
      </c>
      <c r="BB308" s="22">
        <v>90</v>
      </c>
      <c r="BC308" s="22">
        <v>82.126829545454498</v>
      </c>
      <c r="BD308" s="22">
        <v>10.48</v>
      </c>
      <c r="BE308" s="22"/>
      <c r="BF308" s="18" t="s">
        <v>458</v>
      </c>
      <c r="BG308" s="15"/>
      <c r="BH308" s="18" t="s">
        <v>592</v>
      </c>
      <c r="BI308" s="18" t="s">
        <v>744</v>
      </c>
      <c r="BJ308" s="18" t="s">
        <v>747</v>
      </c>
      <c r="BK308" s="18" t="s">
        <v>461</v>
      </c>
      <c r="BL308" s="16" t="s">
        <v>0</v>
      </c>
      <c r="BM308" s="22">
        <v>582722.16103466996</v>
      </c>
      <c r="BN308" s="16" t="s">
        <v>385</v>
      </c>
      <c r="BO308" s="22"/>
      <c r="BP308" s="23">
        <v>37047</v>
      </c>
      <c r="BQ308" s="23">
        <v>48004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384</v>
      </c>
      <c r="C309" s="7" t="s">
        <v>1</v>
      </c>
      <c r="D309" s="8">
        <v>45323</v>
      </c>
      <c r="E309" s="9" t="s">
        <v>221</v>
      </c>
      <c r="F309" s="10">
        <v>103</v>
      </c>
      <c r="G309" s="10">
        <v>102</v>
      </c>
      <c r="H309" s="11">
        <v>44618.55</v>
      </c>
      <c r="I309" s="11">
        <v>22601.599999999999</v>
      </c>
      <c r="J309" s="11">
        <v>0</v>
      </c>
      <c r="K309" s="11">
        <v>67220.149999999994</v>
      </c>
      <c r="L309" s="11">
        <v>333.62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67220.149999999994</v>
      </c>
      <c r="T309" s="11">
        <v>51897.34</v>
      </c>
      <c r="U309" s="11">
        <v>389.67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52287.01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22935.22</v>
      </c>
      <c r="AW309" s="11">
        <v>52287.01</v>
      </c>
      <c r="AX309" s="12">
        <v>88</v>
      </c>
      <c r="AY309" s="12">
        <v>360</v>
      </c>
      <c r="AZ309" s="11">
        <v>262873.95199999999</v>
      </c>
      <c r="BA309" s="11">
        <v>79200</v>
      </c>
      <c r="BB309" s="13">
        <v>90</v>
      </c>
      <c r="BC309" s="13">
        <v>76.386534090909095</v>
      </c>
      <c r="BD309" s="13">
        <v>10.48</v>
      </c>
      <c r="BE309" s="13"/>
      <c r="BF309" s="9" t="s">
        <v>458</v>
      </c>
      <c r="BG309" s="6"/>
      <c r="BH309" s="9" t="s">
        <v>592</v>
      </c>
      <c r="BI309" s="9" t="s">
        <v>744</v>
      </c>
      <c r="BJ309" s="9" t="s">
        <v>747</v>
      </c>
      <c r="BK309" s="9" t="s">
        <v>461</v>
      </c>
      <c r="BL309" s="7" t="s">
        <v>0</v>
      </c>
      <c r="BM309" s="13">
        <v>541992.50678205001</v>
      </c>
      <c r="BN309" s="7" t="s">
        <v>385</v>
      </c>
      <c r="BO309" s="13"/>
      <c r="BP309" s="14">
        <v>37067</v>
      </c>
      <c r="BQ309" s="14">
        <v>48024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384</v>
      </c>
      <c r="C310" s="16" t="s">
        <v>1</v>
      </c>
      <c r="D310" s="17">
        <v>45323</v>
      </c>
      <c r="E310" s="18" t="s">
        <v>752</v>
      </c>
      <c r="F310" s="19">
        <v>0</v>
      </c>
      <c r="G310" s="19">
        <v>0</v>
      </c>
      <c r="H310" s="20">
        <v>41129.11</v>
      </c>
      <c r="I310" s="20">
        <v>0</v>
      </c>
      <c r="J310" s="20">
        <v>0</v>
      </c>
      <c r="K310" s="20">
        <v>41129.11</v>
      </c>
      <c r="L310" s="20">
        <v>364.1</v>
      </c>
      <c r="M310" s="20">
        <v>0</v>
      </c>
      <c r="N310" s="20"/>
      <c r="O310" s="20">
        <v>0</v>
      </c>
      <c r="P310" s="20">
        <v>364.1</v>
      </c>
      <c r="Q310" s="20">
        <v>42.66</v>
      </c>
      <c r="R310" s="20">
        <v>0</v>
      </c>
      <c r="S310" s="20">
        <v>40722.35</v>
      </c>
      <c r="T310" s="20">
        <v>0</v>
      </c>
      <c r="U310" s="20">
        <v>359.19</v>
      </c>
      <c r="V310" s="20">
        <v>0</v>
      </c>
      <c r="W310" s="20">
        <v>0</v>
      </c>
      <c r="X310" s="20">
        <v>359.19</v>
      </c>
      <c r="Y310" s="20">
        <v>0</v>
      </c>
      <c r="Z310" s="20">
        <v>0</v>
      </c>
      <c r="AA310" s="20">
        <v>0</v>
      </c>
      <c r="AB310" s="20">
        <v>90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89.45</v>
      </c>
      <c r="AI310" s="20">
        <v>34.159999999999997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979.56</v>
      </c>
      <c r="AV310" s="20">
        <v>0</v>
      </c>
      <c r="AW310" s="20">
        <v>0</v>
      </c>
      <c r="AX310" s="21">
        <v>88</v>
      </c>
      <c r="AY310" s="21">
        <v>360</v>
      </c>
      <c r="AZ310" s="20">
        <v>262948.92800000001</v>
      </c>
      <c r="BA310" s="20">
        <v>79200</v>
      </c>
      <c r="BB310" s="22">
        <v>90</v>
      </c>
      <c r="BC310" s="22">
        <v>46.275397727272697</v>
      </c>
      <c r="BD310" s="22">
        <v>10.48</v>
      </c>
      <c r="BE310" s="22"/>
      <c r="BF310" s="18" t="s">
        <v>458</v>
      </c>
      <c r="BG310" s="15"/>
      <c r="BH310" s="18" t="s">
        <v>592</v>
      </c>
      <c r="BI310" s="18" t="s">
        <v>744</v>
      </c>
      <c r="BJ310" s="18" t="s">
        <v>747</v>
      </c>
      <c r="BK310" s="18" t="s">
        <v>2</v>
      </c>
      <c r="BL310" s="16" t="s">
        <v>0</v>
      </c>
      <c r="BM310" s="22">
        <v>328342.14976544998</v>
      </c>
      <c r="BN310" s="16" t="s">
        <v>385</v>
      </c>
      <c r="BO310" s="22"/>
      <c r="BP310" s="23">
        <v>37071</v>
      </c>
      <c r="BQ310" s="23">
        <v>48028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384</v>
      </c>
      <c r="C311" s="7" t="s">
        <v>1</v>
      </c>
      <c r="D311" s="8">
        <v>45323</v>
      </c>
      <c r="E311" s="9" t="s">
        <v>222</v>
      </c>
      <c r="F311" s="10">
        <v>101</v>
      </c>
      <c r="G311" s="10">
        <v>100</v>
      </c>
      <c r="H311" s="11">
        <v>44618.55</v>
      </c>
      <c r="I311" s="11">
        <v>22327.93</v>
      </c>
      <c r="J311" s="11">
        <v>0</v>
      </c>
      <c r="K311" s="11">
        <v>66946.48</v>
      </c>
      <c r="L311" s="11">
        <v>333.62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66946.48</v>
      </c>
      <c r="T311" s="11">
        <v>50394.36</v>
      </c>
      <c r="U311" s="11">
        <v>389.67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50784.03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22661.55</v>
      </c>
      <c r="AW311" s="11">
        <v>50784.03</v>
      </c>
      <c r="AX311" s="12">
        <v>88</v>
      </c>
      <c r="AY311" s="12">
        <v>360</v>
      </c>
      <c r="AZ311" s="11">
        <v>262930.18400000001</v>
      </c>
      <c r="BA311" s="11">
        <v>79200</v>
      </c>
      <c r="BB311" s="13">
        <v>90</v>
      </c>
      <c r="BC311" s="13">
        <v>76.075545454545505</v>
      </c>
      <c r="BD311" s="13">
        <v>10.48</v>
      </c>
      <c r="BE311" s="13"/>
      <c r="BF311" s="9" t="s">
        <v>458</v>
      </c>
      <c r="BG311" s="6"/>
      <c r="BH311" s="9" t="s">
        <v>592</v>
      </c>
      <c r="BI311" s="9" t="s">
        <v>744</v>
      </c>
      <c r="BJ311" s="9" t="s">
        <v>747</v>
      </c>
      <c r="BK311" s="9" t="s">
        <v>461</v>
      </c>
      <c r="BL311" s="7" t="s">
        <v>0</v>
      </c>
      <c r="BM311" s="13">
        <v>539785.92007656</v>
      </c>
      <c r="BN311" s="7" t="s">
        <v>385</v>
      </c>
      <c r="BO311" s="13"/>
      <c r="BP311" s="14">
        <v>37070</v>
      </c>
      <c r="BQ311" s="14">
        <v>48027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384</v>
      </c>
      <c r="C312" s="16" t="s">
        <v>1</v>
      </c>
      <c r="D312" s="17">
        <v>45323</v>
      </c>
      <c r="E312" s="18" t="s">
        <v>753</v>
      </c>
      <c r="F312" s="19">
        <v>0</v>
      </c>
      <c r="G312" s="19">
        <v>0</v>
      </c>
      <c r="H312" s="20">
        <v>44238.42</v>
      </c>
      <c r="I312" s="20">
        <v>0</v>
      </c>
      <c r="J312" s="20">
        <v>0</v>
      </c>
      <c r="K312" s="20">
        <v>44238.42</v>
      </c>
      <c r="L312" s="20">
        <v>336.94</v>
      </c>
      <c r="M312" s="20">
        <v>0</v>
      </c>
      <c r="N312" s="20"/>
      <c r="O312" s="20">
        <v>0</v>
      </c>
      <c r="P312" s="20">
        <v>336.94</v>
      </c>
      <c r="Q312" s="20">
        <v>0</v>
      </c>
      <c r="R312" s="20">
        <v>0</v>
      </c>
      <c r="S312" s="20">
        <v>43901.48</v>
      </c>
      <c r="T312" s="20">
        <v>0</v>
      </c>
      <c r="U312" s="20">
        <v>386.35</v>
      </c>
      <c r="V312" s="20">
        <v>0</v>
      </c>
      <c r="W312" s="20">
        <v>0</v>
      </c>
      <c r="X312" s="20">
        <v>386.35</v>
      </c>
      <c r="Y312" s="20">
        <v>0</v>
      </c>
      <c r="Z312" s="20">
        <v>0</v>
      </c>
      <c r="AA312" s="20">
        <v>0</v>
      </c>
      <c r="AB312" s="20">
        <v>90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89.45</v>
      </c>
      <c r="AI312" s="20">
        <v>34.159999999999997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936.90000000000009</v>
      </c>
      <c r="AV312" s="20">
        <v>0</v>
      </c>
      <c r="AW312" s="20">
        <v>0</v>
      </c>
      <c r="AX312" s="21">
        <v>88</v>
      </c>
      <c r="AY312" s="21">
        <v>360</v>
      </c>
      <c r="AZ312" s="20">
        <v>262930.18400000001</v>
      </c>
      <c r="BA312" s="20">
        <v>79200</v>
      </c>
      <c r="BB312" s="22">
        <v>90</v>
      </c>
      <c r="BC312" s="22">
        <v>49.888045454545498</v>
      </c>
      <c r="BD312" s="22">
        <v>10.48</v>
      </c>
      <c r="BE312" s="22"/>
      <c r="BF312" s="18" t="s">
        <v>471</v>
      </c>
      <c r="BG312" s="15"/>
      <c r="BH312" s="18" t="s">
        <v>592</v>
      </c>
      <c r="BI312" s="18" t="s">
        <v>744</v>
      </c>
      <c r="BJ312" s="18" t="s">
        <v>747</v>
      </c>
      <c r="BK312" s="18" t="s">
        <v>2</v>
      </c>
      <c r="BL312" s="16" t="s">
        <v>0</v>
      </c>
      <c r="BM312" s="22">
        <v>353975.30646156002</v>
      </c>
      <c r="BN312" s="16" t="s">
        <v>385</v>
      </c>
      <c r="BO312" s="22"/>
      <c r="BP312" s="23">
        <v>37070</v>
      </c>
      <c r="BQ312" s="23">
        <v>48027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384</v>
      </c>
      <c r="C313" s="7" t="s">
        <v>1</v>
      </c>
      <c r="D313" s="8">
        <v>45323</v>
      </c>
      <c r="E313" s="9" t="s">
        <v>223</v>
      </c>
      <c r="F313" s="10">
        <v>194</v>
      </c>
      <c r="G313" s="10">
        <v>193</v>
      </c>
      <c r="H313" s="11">
        <v>44618.55</v>
      </c>
      <c r="I313" s="11">
        <v>31130.48</v>
      </c>
      <c r="J313" s="11">
        <v>0</v>
      </c>
      <c r="K313" s="11">
        <v>75749.03</v>
      </c>
      <c r="L313" s="11">
        <v>333.62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75749.03</v>
      </c>
      <c r="T313" s="11">
        <v>109188.27</v>
      </c>
      <c r="U313" s="11">
        <v>389.67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109577.94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31464.1</v>
      </c>
      <c r="AW313" s="11">
        <v>109577.94</v>
      </c>
      <c r="AX313" s="12">
        <v>88</v>
      </c>
      <c r="AY313" s="12">
        <v>360</v>
      </c>
      <c r="AZ313" s="11">
        <v>262948.92800000001</v>
      </c>
      <c r="BA313" s="11">
        <v>79200</v>
      </c>
      <c r="BB313" s="13">
        <v>90</v>
      </c>
      <c r="BC313" s="13">
        <v>86.078443181818201</v>
      </c>
      <c r="BD313" s="13">
        <v>10.48</v>
      </c>
      <c r="BE313" s="13"/>
      <c r="BF313" s="9" t="s">
        <v>471</v>
      </c>
      <c r="BG313" s="6"/>
      <c r="BH313" s="9" t="s">
        <v>592</v>
      </c>
      <c r="BI313" s="9" t="s">
        <v>744</v>
      </c>
      <c r="BJ313" s="9" t="s">
        <v>747</v>
      </c>
      <c r="BK313" s="9" t="s">
        <v>461</v>
      </c>
      <c r="BL313" s="7" t="s">
        <v>0</v>
      </c>
      <c r="BM313" s="13">
        <v>610760.41419140995</v>
      </c>
      <c r="BN313" s="7" t="s">
        <v>385</v>
      </c>
      <c r="BO313" s="13"/>
      <c r="BP313" s="14">
        <v>37071</v>
      </c>
      <c r="BQ313" s="14">
        <v>48028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384</v>
      </c>
      <c r="C314" s="16" t="s">
        <v>1</v>
      </c>
      <c r="D314" s="17">
        <v>45323</v>
      </c>
      <c r="E314" s="18" t="s">
        <v>33</v>
      </c>
      <c r="F314" s="19">
        <v>218</v>
      </c>
      <c r="G314" s="19">
        <v>217</v>
      </c>
      <c r="H314" s="20">
        <v>44618.55</v>
      </c>
      <c r="I314" s="20">
        <v>32462.26</v>
      </c>
      <c r="J314" s="20">
        <v>0</v>
      </c>
      <c r="K314" s="20">
        <v>77080.81</v>
      </c>
      <c r="L314" s="20">
        <v>333.62</v>
      </c>
      <c r="M314" s="20">
        <v>0</v>
      </c>
      <c r="N314" s="20"/>
      <c r="O314" s="20">
        <v>0</v>
      </c>
      <c r="P314" s="20">
        <v>0</v>
      </c>
      <c r="Q314" s="20">
        <v>0</v>
      </c>
      <c r="R314" s="20">
        <v>0</v>
      </c>
      <c r="S314" s="20">
        <v>77080.81</v>
      </c>
      <c r="T314" s="20">
        <v>125215.54</v>
      </c>
      <c r="U314" s="20">
        <v>389.67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125605.21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0</v>
      </c>
      <c r="AV314" s="20">
        <v>32795.879999999997</v>
      </c>
      <c r="AW314" s="20">
        <v>125605.21</v>
      </c>
      <c r="AX314" s="21">
        <v>88</v>
      </c>
      <c r="AY314" s="21">
        <v>360</v>
      </c>
      <c r="AZ314" s="20">
        <v>262948.92800000001</v>
      </c>
      <c r="BA314" s="20">
        <v>79200</v>
      </c>
      <c r="BB314" s="22">
        <v>90</v>
      </c>
      <c r="BC314" s="22">
        <v>87.591829545454502</v>
      </c>
      <c r="BD314" s="22">
        <v>10.48</v>
      </c>
      <c r="BE314" s="22"/>
      <c r="BF314" s="18" t="s">
        <v>458</v>
      </c>
      <c r="BG314" s="15"/>
      <c r="BH314" s="18" t="s">
        <v>592</v>
      </c>
      <c r="BI314" s="18" t="s">
        <v>744</v>
      </c>
      <c r="BJ314" s="18" t="s">
        <v>747</v>
      </c>
      <c r="BK314" s="18" t="s">
        <v>461</v>
      </c>
      <c r="BL314" s="16" t="s">
        <v>0</v>
      </c>
      <c r="BM314" s="22">
        <v>621498.48574707005</v>
      </c>
      <c r="BN314" s="16" t="s">
        <v>385</v>
      </c>
      <c r="BO314" s="22"/>
      <c r="BP314" s="23">
        <v>37071</v>
      </c>
      <c r="BQ314" s="23">
        <v>48028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384</v>
      </c>
      <c r="C315" s="7" t="s">
        <v>1</v>
      </c>
      <c r="D315" s="8">
        <v>45323</v>
      </c>
      <c r="E315" s="9" t="s">
        <v>34</v>
      </c>
      <c r="F315" s="10">
        <v>204</v>
      </c>
      <c r="G315" s="10">
        <v>203</v>
      </c>
      <c r="H315" s="11">
        <v>40417.01</v>
      </c>
      <c r="I315" s="11">
        <v>35207.980000000003</v>
      </c>
      <c r="J315" s="11">
        <v>0</v>
      </c>
      <c r="K315" s="11">
        <v>75624.990000000005</v>
      </c>
      <c r="L315" s="11">
        <v>370.32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75624.990000000005</v>
      </c>
      <c r="T315" s="11">
        <v>112343.7</v>
      </c>
      <c r="U315" s="11">
        <v>352.97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112696.67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35578.300000000003</v>
      </c>
      <c r="AW315" s="11">
        <v>112696.67</v>
      </c>
      <c r="AX315" s="12">
        <v>76</v>
      </c>
      <c r="AY315" s="12">
        <v>360</v>
      </c>
      <c r="AZ315" s="11">
        <v>262899.47200000001</v>
      </c>
      <c r="BA315" s="11">
        <v>79200</v>
      </c>
      <c r="BB315" s="13">
        <v>90</v>
      </c>
      <c r="BC315" s="13">
        <v>85.937488636363597</v>
      </c>
      <c r="BD315" s="13">
        <v>10.48</v>
      </c>
      <c r="BE315" s="13"/>
      <c r="BF315" s="9" t="s">
        <v>458</v>
      </c>
      <c r="BG315" s="6"/>
      <c r="BH315" s="9" t="s">
        <v>592</v>
      </c>
      <c r="BI315" s="9" t="s">
        <v>744</v>
      </c>
      <c r="BJ315" s="9" t="s">
        <v>747</v>
      </c>
      <c r="BK315" s="9" t="s">
        <v>461</v>
      </c>
      <c r="BL315" s="7" t="s">
        <v>0</v>
      </c>
      <c r="BM315" s="13">
        <v>609760.28624553001</v>
      </c>
      <c r="BN315" s="7" t="s">
        <v>385</v>
      </c>
      <c r="BO315" s="13"/>
      <c r="BP315" s="14">
        <v>37103</v>
      </c>
      <c r="BQ315" s="14">
        <v>48060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384</v>
      </c>
      <c r="C316" s="16" t="s">
        <v>1</v>
      </c>
      <c r="D316" s="17">
        <v>45323</v>
      </c>
      <c r="E316" s="18" t="s">
        <v>754</v>
      </c>
      <c r="F316" s="19">
        <v>0</v>
      </c>
      <c r="G316" s="19">
        <v>0</v>
      </c>
      <c r="H316" s="20">
        <v>35492.65</v>
      </c>
      <c r="I316" s="20">
        <v>0</v>
      </c>
      <c r="J316" s="20">
        <v>0</v>
      </c>
      <c r="K316" s="20">
        <v>35492.65</v>
      </c>
      <c r="L316" s="20">
        <v>265.38</v>
      </c>
      <c r="M316" s="20">
        <v>0</v>
      </c>
      <c r="N316" s="20"/>
      <c r="O316" s="20">
        <v>0</v>
      </c>
      <c r="P316" s="20">
        <v>265.38</v>
      </c>
      <c r="Q316" s="20">
        <v>0</v>
      </c>
      <c r="R316" s="20">
        <v>0</v>
      </c>
      <c r="S316" s="20">
        <v>35227.269999999997</v>
      </c>
      <c r="T316" s="20">
        <v>0</v>
      </c>
      <c r="U316" s="20">
        <v>289.85000000000002</v>
      </c>
      <c r="V316" s="20">
        <v>0</v>
      </c>
      <c r="W316" s="20">
        <v>0</v>
      </c>
      <c r="X316" s="20">
        <v>289.85000000000002</v>
      </c>
      <c r="Y316" s="20">
        <v>0</v>
      </c>
      <c r="Z316" s="20">
        <v>0</v>
      </c>
      <c r="AA316" s="20">
        <v>0</v>
      </c>
      <c r="AB316" s="20">
        <v>90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70.959999999999994</v>
      </c>
      <c r="AI316" s="20">
        <v>34.159999999999997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750.35</v>
      </c>
      <c r="AV316" s="20">
        <v>0</v>
      </c>
      <c r="AW316" s="20">
        <v>0</v>
      </c>
      <c r="AX316" s="21">
        <v>90</v>
      </c>
      <c r="AY316" s="21">
        <v>360</v>
      </c>
      <c r="AZ316" s="20">
        <v>213377.307</v>
      </c>
      <c r="BA316" s="20">
        <v>64350</v>
      </c>
      <c r="BB316" s="22">
        <v>90</v>
      </c>
      <c r="BC316" s="22">
        <v>49.268909090909098</v>
      </c>
      <c r="BD316" s="22">
        <v>9.8000000000000007</v>
      </c>
      <c r="BE316" s="22"/>
      <c r="BF316" s="18" t="s">
        <v>458</v>
      </c>
      <c r="BG316" s="15"/>
      <c r="BH316" s="18" t="s">
        <v>592</v>
      </c>
      <c r="BI316" s="18" t="s">
        <v>744</v>
      </c>
      <c r="BJ316" s="18" t="s">
        <v>747</v>
      </c>
      <c r="BK316" s="18" t="s">
        <v>2</v>
      </c>
      <c r="BL316" s="16" t="s">
        <v>0</v>
      </c>
      <c r="BM316" s="22">
        <v>284035.61096468999</v>
      </c>
      <c r="BN316" s="16" t="s">
        <v>385</v>
      </c>
      <c r="BO316" s="22"/>
      <c r="BP316" s="23">
        <v>37124</v>
      </c>
      <c r="BQ316" s="23">
        <v>48081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384</v>
      </c>
      <c r="C317" s="7" t="s">
        <v>1</v>
      </c>
      <c r="D317" s="8">
        <v>45323</v>
      </c>
      <c r="E317" s="9" t="s">
        <v>224</v>
      </c>
      <c r="F317" s="10">
        <v>191</v>
      </c>
      <c r="G317" s="10">
        <v>190</v>
      </c>
      <c r="H317" s="11">
        <v>40416.39</v>
      </c>
      <c r="I317" s="11">
        <v>27604.57</v>
      </c>
      <c r="J317" s="11">
        <v>0</v>
      </c>
      <c r="K317" s="11">
        <v>68020.960000000006</v>
      </c>
      <c r="L317" s="11">
        <v>294.68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68020.960000000006</v>
      </c>
      <c r="T317" s="11">
        <v>95001.99</v>
      </c>
      <c r="U317" s="11">
        <v>347.24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95349.23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27899.25</v>
      </c>
      <c r="AW317" s="11">
        <v>95349.23</v>
      </c>
      <c r="AX317" s="12">
        <v>90</v>
      </c>
      <c r="AY317" s="12">
        <v>360</v>
      </c>
      <c r="AZ317" s="11">
        <v>236762.69760000001</v>
      </c>
      <c r="BA317" s="11">
        <v>71279.820000000007</v>
      </c>
      <c r="BB317" s="13">
        <v>90</v>
      </c>
      <c r="BC317" s="13">
        <v>85.885267387038894</v>
      </c>
      <c r="BD317" s="13">
        <v>10.31</v>
      </c>
      <c r="BE317" s="13"/>
      <c r="BF317" s="9" t="s">
        <v>471</v>
      </c>
      <c r="BG317" s="6"/>
      <c r="BH317" s="9" t="s">
        <v>592</v>
      </c>
      <c r="BI317" s="9" t="s">
        <v>744</v>
      </c>
      <c r="BJ317" s="9" t="s">
        <v>747</v>
      </c>
      <c r="BK317" s="9" t="s">
        <v>461</v>
      </c>
      <c r="BL317" s="7" t="s">
        <v>0</v>
      </c>
      <c r="BM317" s="13">
        <v>548449.39536911994</v>
      </c>
      <c r="BN317" s="7" t="s">
        <v>385</v>
      </c>
      <c r="BO317" s="13"/>
      <c r="BP317" s="14">
        <v>37134</v>
      </c>
      <c r="BQ317" s="14">
        <v>48091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384</v>
      </c>
      <c r="C318" s="16" t="s">
        <v>1</v>
      </c>
      <c r="D318" s="17">
        <v>45323</v>
      </c>
      <c r="E318" s="18" t="s">
        <v>66</v>
      </c>
      <c r="F318" s="19">
        <v>135</v>
      </c>
      <c r="G318" s="19">
        <v>134</v>
      </c>
      <c r="H318" s="20">
        <v>55835.23</v>
      </c>
      <c r="I318" s="20">
        <v>30560.44</v>
      </c>
      <c r="J318" s="20">
        <v>0</v>
      </c>
      <c r="K318" s="20">
        <v>86395.67</v>
      </c>
      <c r="L318" s="20">
        <v>390.78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86395.67</v>
      </c>
      <c r="T318" s="20">
        <v>92844.73</v>
      </c>
      <c r="U318" s="20">
        <v>489.95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93334.68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30951.22</v>
      </c>
      <c r="AW318" s="20">
        <v>93334.68</v>
      </c>
      <c r="AX318" s="21">
        <v>90</v>
      </c>
      <c r="AY318" s="21">
        <v>360</v>
      </c>
      <c r="AZ318" s="20">
        <v>312327.92800000001</v>
      </c>
      <c r="BA318" s="20">
        <v>94050</v>
      </c>
      <c r="BB318" s="22">
        <v>90</v>
      </c>
      <c r="BC318" s="22">
        <v>82.675282296650707</v>
      </c>
      <c r="BD318" s="22">
        <v>11.28</v>
      </c>
      <c r="BE318" s="22"/>
      <c r="BF318" s="18" t="s">
        <v>458</v>
      </c>
      <c r="BG318" s="15"/>
      <c r="BH318" s="18" t="s">
        <v>592</v>
      </c>
      <c r="BI318" s="18" t="s">
        <v>744</v>
      </c>
      <c r="BJ318" s="18" t="s">
        <v>755</v>
      </c>
      <c r="BK318" s="18" t="s">
        <v>461</v>
      </c>
      <c r="BL318" s="16" t="s">
        <v>0</v>
      </c>
      <c r="BM318" s="22">
        <v>696603.70823949005</v>
      </c>
      <c r="BN318" s="16" t="s">
        <v>385</v>
      </c>
      <c r="BO318" s="22"/>
      <c r="BP318" s="23">
        <v>37133</v>
      </c>
      <c r="BQ318" s="23">
        <v>48090</v>
      </c>
      <c r="BR318" s="22"/>
      <c r="BS318" s="22">
        <v>104.99</v>
      </c>
      <c r="BT318" s="22">
        <v>25</v>
      </c>
    </row>
    <row r="319" spans="1:72" s="2" customFormat="1" ht="18.2" customHeight="1" x14ac:dyDescent="0.15">
      <c r="A319" s="6">
        <v>317</v>
      </c>
      <c r="B319" s="7" t="s">
        <v>384</v>
      </c>
      <c r="C319" s="7" t="s">
        <v>1</v>
      </c>
      <c r="D319" s="8">
        <v>45323</v>
      </c>
      <c r="E319" s="9" t="s">
        <v>225</v>
      </c>
      <c r="F319" s="10">
        <v>168</v>
      </c>
      <c r="G319" s="10">
        <v>167</v>
      </c>
      <c r="H319" s="11">
        <v>35556.239999999998</v>
      </c>
      <c r="I319" s="11">
        <v>24160.54</v>
      </c>
      <c r="J319" s="11">
        <v>0</v>
      </c>
      <c r="K319" s="11">
        <v>59716.78</v>
      </c>
      <c r="L319" s="11">
        <v>264.86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59716.78</v>
      </c>
      <c r="T319" s="11">
        <v>69118.100000000006</v>
      </c>
      <c r="U319" s="11">
        <v>290.37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69408.47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24425.4</v>
      </c>
      <c r="AW319" s="11">
        <v>69408.47</v>
      </c>
      <c r="AX319" s="12">
        <v>90</v>
      </c>
      <c r="AY319" s="12">
        <v>360</v>
      </c>
      <c r="AZ319" s="11">
        <v>213652.0815</v>
      </c>
      <c r="BA319" s="11">
        <v>64350</v>
      </c>
      <c r="BB319" s="13">
        <v>90</v>
      </c>
      <c r="BC319" s="13">
        <v>83.519972027972003</v>
      </c>
      <c r="BD319" s="13">
        <v>9.8000000000000007</v>
      </c>
      <c r="BE319" s="13"/>
      <c r="BF319" s="9" t="s">
        <v>458</v>
      </c>
      <c r="BG319" s="6"/>
      <c r="BH319" s="9" t="s">
        <v>592</v>
      </c>
      <c r="BI319" s="9" t="s">
        <v>744</v>
      </c>
      <c r="BJ319" s="9" t="s">
        <v>747</v>
      </c>
      <c r="BK319" s="9" t="s">
        <v>461</v>
      </c>
      <c r="BL319" s="7" t="s">
        <v>0</v>
      </c>
      <c r="BM319" s="13">
        <v>481493.23215066001</v>
      </c>
      <c r="BN319" s="7" t="s">
        <v>385</v>
      </c>
      <c r="BO319" s="13"/>
      <c r="BP319" s="14">
        <v>37132</v>
      </c>
      <c r="BQ319" s="14">
        <v>48089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384</v>
      </c>
      <c r="C320" s="16" t="s">
        <v>1</v>
      </c>
      <c r="D320" s="17">
        <v>45323</v>
      </c>
      <c r="E320" s="18" t="s">
        <v>226</v>
      </c>
      <c r="F320" s="19">
        <v>117</v>
      </c>
      <c r="G320" s="19">
        <v>116</v>
      </c>
      <c r="H320" s="20">
        <v>39404.239999999998</v>
      </c>
      <c r="I320" s="20">
        <v>19175.97</v>
      </c>
      <c r="J320" s="20">
        <v>0</v>
      </c>
      <c r="K320" s="20">
        <v>58580.21</v>
      </c>
      <c r="L320" s="20">
        <v>259.22000000000003</v>
      </c>
      <c r="M320" s="20">
        <v>0</v>
      </c>
      <c r="N320" s="20"/>
      <c r="O320" s="20">
        <v>0</v>
      </c>
      <c r="P320" s="20">
        <v>0</v>
      </c>
      <c r="Q320" s="20">
        <v>0</v>
      </c>
      <c r="R320" s="20">
        <v>0</v>
      </c>
      <c r="S320" s="20">
        <v>58580.21</v>
      </c>
      <c r="T320" s="20">
        <v>50302.12</v>
      </c>
      <c r="U320" s="20">
        <v>334.61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50636.73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0</v>
      </c>
      <c r="AV320" s="20">
        <v>19435.189999999999</v>
      </c>
      <c r="AW320" s="20">
        <v>50636.73</v>
      </c>
      <c r="AX320" s="21">
        <v>97</v>
      </c>
      <c r="AY320" s="21">
        <v>360</v>
      </c>
      <c r="AZ320" s="20">
        <v>228332.698</v>
      </c>
      <c r="BA320" s="20">
        <v>66600</v>
      </c>
      <c r="BB320" s="22">
        <v>90</v>
      </c>
      <c r="BC320" s="22">
        <v>79.162445945946004</v>
      </c>
      <c r="BD320" s="22">
        <v>10.19</v>
      </c>
      <c r="BE320" s="22"/>
      <c r="BF320" s="18" t="s">
        <v>471</v>
      </c>
      <c r="BG320" s="15"/>
      <c r="BH320" s="18" t="s">
        <v>592</v>
      </c>
      <c r="BI320" s="18" t="s">
        <v>744</v>
      </c>
      <c r="BJ320" s="18" t="s">
        <v>747</v>
      </c>
      <c r="BK320" s="18" t="s">
        <v>461</v>
      </c>
      <c r="BL320" s="16" t="s">
        <v>0</v>
      </c>
      <c r="BM320" s="22">
        <v>472329.12847887003</v>
      </c>
      <c r="BN320" s="16" t="s">
        <v>385</v>
      </c>
      <c r="BO320" s="22"/>
      <c r="BP320" s="23">
        <v>37342</v>
      </c>
      <c r="BQ320" s="23">
        <v>48300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384</v>
      </c>
      <c r="C321" s="7" t="s">
        <v>1</v>
      </c>
      <c r="D321" s="8">
        <v>45323</v>
      </c>
      <c r="E321" s="9" t="s">
        <v>227</v>
      </c>
      <c r="F321" s="10">
        <v>156</v>
      </c>
      <c r="G321" s="10">
        <v>155</v>
      </c>
      <c r="H321" s="11">
        <v>47800.03</v>
      </c>
      <c r="I321" s="11">
        <v>25999.83</v>
      </c>
      <c r="J321" s="11">
        <v>0</v>
      </c>
      <c r="K321" s="11">
        <v>73799.86</v>
      </c>
      <c r="L321" s="11">
        <v>305.83999999999997</v>
      </c>
      <c r="M321" s="11">
        <v>0</v>
      </c>
      <c r="N321" s="11"/>
      <c r="O321" s="11">
        <v>0</v>
      </c>
      <c r="P321" s="11">
        <v>0</v>
      </c>
      <c r="Q321" s="11">
        <v>0</v>
      </c>
      <c r="R321" s="11">
        <v>0</v>
      </c>
      <c r="S321" s="11">
        <v>73799.86</v>
      </c>
      <c r="T321" s="11">
        <v>86833.84</v>
      </c>
      <c r="U321" s="11">
        <v>417.45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87251.29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0</v>
      </c>
      <c r="AV321" s="11">
        <v>26305.67</v>
      </c>
      <c r="AW321" s="11">
        <v>87251.29</v>
      </c>
      <c r="AX321" s="12">
        <v>98</v>
      </c>
      <c r="AY321" s="12">
        <v>360</v>
      </c>
      <c r="AZ321" s="11">
        <v>273176.728</v>
      </c>
      <c r="BA321" s="11">
        <v>79200</v>
      </c>
      <c r="BB321" s="13">
        <v>90</v>
      </c>
      <c r="BC321" s="13">
        <v>83.863477272727295</v>
      </c>
      <c r="BD321" s="13">
        <v>10.48</v>
      </c>
      <c r="BE321" s="13"/>
      <c r="BF321" s="9" t="s">
        <v>458</v>
      </c>
      <c r="BG321" s="6"/>
      <c r="BH321" s="9" t="s">
        <v>592</v>
      </c>
      <c r="BI321" s="9" t="s">
        <v>744</v>
      </c>
      <c r="BJ321" s="9" t="s">
        <v>747</v>
      </c>
      <c r="BK321" s="9" t="s">
        <v>461</v>
      </c>
      <c r="BL321" s="7" t="s">
        <v>0</v>
      </c>
      <c r="BM321" s="13">
        <v>595044.35978742002</v>
      </c>
      <c r="BN321" s="7" t="s">
        <v>385</v>
      </c>
      <c r="BO321" s="13"/>
      <c r="BP321" s="14">
        <v>37368</v>
      </c>
      <c r="BQ321" s="14">
        <v>48326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384</v>
      </c>
      <c r="C322" s="16" t="s">
        <v>1</v>
      </c>
      <c r="D322" s="17">
        <v>45323</v>
      </c>
      <c r="E322" s="18" t="s">
        <v>81</v>
      </c>
      <c r="F322" s="19">
        <v>185</v>
      </c>
      <c r="G322" s="19">
        <v>184</v>
      </c>
      <c r="H322" s="20">
        <v>34425.980000000003</v>
      </c>
      <c r="I322" s="20">
        <v>22018.18</v>
      </c>
      <c r="J322" s="20">
        <v>0</v>
      </c>
      <c r="K322" s="20">
        <v>56444.160000000003</v>
      </c>
      <c r="L322" s="20">
        <v>229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56444.160000000003</v>
      </c>
      <c r="T322" s="20">
        <v>71508.73</v>
      </c>
      <c r="U322" s="20">
        <v>276.55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71785.279999999999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22247.18</v>
      </c>
      <c r="AW322" s="20">
        <v>71785.279999999999</v>
      </c>
      <c r="AX322" s="21">
        <v>98</v>
      </c>
      <c r="AY322" s="21">
        <v>360</v>
      </c>
      <c r="AZ322" s="20">
        <v>205370.22</v>
      </c>
      <c r="BA322" s="20">
        <v>59400</v>
      </c>
      <c r="BB322" s="22">
        <v>90</v>
      </c>
      <c r="BC322" s="22">
        <v>85.521454545454603</v>
      </c>
      <c r="BD322" s="22">
        <v>9.64</v>
      </c>
      <c r="BE322" s="22"/>
      <c r="BF322" s="18" t="s">
        <v>458</v>
      </c>
      <c r="BG322" s="15"/>
      <c r="BH322" s="18" t="s">
        <v>592</v>
      </c>
      <c r="BI322" s="18" t="s">
        <v>744</v>
      </c>
      <c r="BJ322" s="18" t="s">
        <v>756</v>
      </c>
      <c r="BK322" s="18" t="s">
        <v>461</v>
      </c>
      <c r="BL322" s="16" t="s">
        <v>0</v>
      </c>
      <c r="BM322" s="22">
        <v>455106.27053952002</v>
      </c>
      <c r="BN322" s="16" t="s">
        <v>385</v>
      </c>
      <c r="BO322" s="22"/>
      <c r="BP322" s="23">
        <v>37376</v>
      </c>
      <c r="BQ322" s="23">
        <v>48334</v>
      </c>
      <c r="BR322" s="22"/>
      <c r="BS322" s="22">
        <v>90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384</v>
      </c>
      <c r="C323" s="7" t="s">
        <v>1</v>
      </c>
      <c r="D323" s="8">
        <v>45323</v>
      </c>
      <c r="E323" s="9" t="s">
        <v>757</v>
      </c>
      <c r="F323" s="10">
        <v>0</v>
      </c>
      <c r="G323" s="10">
        <v>0</v>
      </c>
      <c r="H323" s="11">
        <v>26620.31</v>
      </c>
      <c r="I323" s="11">
        <v>0</v>
      </c>
      <c r="J323" s="11">
        <v>0</v>
      </c>
      <c r="K323" s="11">
        <v>26620.31</v>
      </c>
      <c r="L323" s="11">
        <v>571.88</v>
      </c>
      <c r="M323" s="11">
        <v>0</v>
      </c>
      <c r="N323" s="11"/>
      <c r="O323" s="11">
        <v>0</v>
      </c>
      <c r="P323" s="11">
        <v>571.88</v>
      </c>
      <c r="Q323" s="11">
        <v>0</v>
      </c>
      <c r="R323" s="11">
        <v>0</v>
      </c>
      <c r="S323" s="11">
        <v>26048.43</v>
      </c>
      <c r="T323" s="11">
        <v>0</v>
      </c>
      <c r="U323" s="11">
        <v>223.61</v>
      </c>
      <c r="V323" s="11">
        <v>0</v>
      </c>
      <c r="W323" s="11">
        <v>0</v>
      </c>
      <c r="X323" s="11">
        <v>223.61</v>
      </c>
      <c r="Y323" s="11">
        <v>0</v>
      </c>
      <c r="Z323" s="11">
        <v>0</v>
      </c>
      <c r="AA323" s="11">
        <v>0</v>
      </c>
      <c r="AB323" s="11">
        <v>137.08000000000001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50.23</v>
      </c>
      <c r="AI323" s="11">
        <v>34.159999999999997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1016.96</v>
      </c>
      <c r="AV323" s="11">
        <v>0</v>
      </c>
      <c r="AW323" s="11">
        <v>0</v>
      </c>
      <c r="AX323" s="12">
        <v>39</v>
      </c>
      <c r="AY323" s="12">
        <v>300</v>
      </c>
      <c r="AZ323" s="11">
        <v>379449.13780000003</v>
      </c>
      <c r="BA323" s="11">
        <v>87000</v>
      </c>
      <c r="BB323" s="13">
        <v>72.069999999999993</v>
      </c>
      <c r="BC323" s="13">
        <v>21.5782798862069</v>
      </c>
      <c r="BD323" s="13">
        <v>10.08</v>
      </c>
      <c r="BE323" s="13"/>
      <c r="BF323" s="9" t="s">
        <v>458</v>
      </c>
      <c r="BG323" s="6"/>
      <c r="BH323" s="9" t="s">
        <v>592</v>
      </c>
      <c r="BI323" s="9" t="s">
        <v>744</v>
      </c>
      <c r="BJ323" s="9" t="s">
        <v>755</v>
      </c>
      <c r="BK323" s="9" t="s">
        <v>2</v>
      </c>
      <c r="BL323" s="7" t="s">
        <v>0</v>
      </c>
      <c r="BM323" s="13">
        <v>210027.11052320999</v>
      </c>
      <c r="BN323" s="7" t="s">
        <v>385</v>
      </c>
      <c r="BO323" s="13"/>
      <c r="BP323" s="14">
        <v>37470</v>
      </c>
      <c r="BQ323" s="14">
        <v>46601</v>
      </c>
      <c r="BR323" s="13"/>
      <c r="BS323" s="13">
        <v>137.08000000000001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384</v>
      </c>
      <c r="C324" s="16" t="s">
        <v>1</v>
      </c>
      <c r="D324" s="17">
        <v>45323</v>
      </c>
      <c r="E324" s="18" t="s">
        <v>758</v>
      </c>
      <c r="F324" s="19">
        <v>0</v>
      </c>
      <c r="G324" s="19">
        <v>0</v>
      </c>
      <c r="H324" s="20">
        <v>29018.45</v>
      </c>
      <c r="I324" s="20">
        <v>0</v>
      </c>
      <c r="J324" s="20">
        <v>0</v>
      </c>
      <c r="K324" s="20">
        <v>29018.45</v>
      </c>
      <c r="L324" s="20">
        <v>183.31</v>
      </c>
      <c r="M324" s="20">
        <v>0</v>
      </c>
      <c r="N324" s="20"/>
      <c r="O324" s="20">
        <v>0</v>
      </c>
      <c r="P324" s="20">
        <v>183.31</v>
      </c>
      <c r="Q324" s="20">
        <v>0</v>
      </c>
      <c r="R324" s="20">
        <v>0</v>
      </c>
      <c r="S324" s="20">
        <v>28835.14</v>
      </c>
      <c r="T324" s="20">
        <v>0</v>
      </c>
      <c r="U324" s="20">
        <v>223.2</v>
      </c>
      <c r="V324" s="20">
        <v>0</v>
      </c>
      <c r="W324" s="20">
        <v>0</v>
      </c>
      <c r="X324" s="20">
        <v>223.2</v>
      </c>
      <c r="Y324" s="20">
        <v>0</v>
      </c>
      <c r="Z324" s="20">
        <v>0</v>
      </c>
      <c r="AA324" s="20">
        <v>0</v>
      </c>
      <c r="AB324" s="20">
        <v>90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54.6</v>
      </c>
      <c r="AI324" s="20">
        <v>34.159999999999997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585.27</v>
      </c>
      <c r="AV324" s="20">
        <v>0</v>
      </c>
      <c r="AW324" s="20">
        <v>0</v>
      </c>
      <c r="AX324" s="21">
        <v>103</v>
      </c>
      <c r="AY324" s="21">
        <v>360</v>
      </c>
      <c r="AZ324" s="20">
        <v>174000.4486</v>
      </c>
      <c r="BA324" s="20">
        <v>49500</v>
      </c>
      <c r="BB324" s="22">
        <v>90</v>
      </c>
      <c r="BC324" s="22">
        <v>52.427527272727303</v>
      </c>
      <c r="BD324" s="22">
        <v>9.23</v>
      </c>
      <c r="BE324" s="22"/>
      <c r="BF324" s="18" t="s">
        <v>458</v>
      </c>
      <c r="BG324" s="15"/>
      <c r="BH324" s="18" t="s">
        <v>592</v>
      </c>
      <c r="BI324" s="18" t="s">
        <v>744</v>
      </c>
      <c r="BJ324" s="18" t="s">
        <v>747</v>
      </c>
      <c r="BK324" s="18" t="s">
        <v>2</v>
      </c>
      <c r="BL324" s="16" t="s">
        <v>0</v>
      </c>
      <c r="BM324" s="22">
        <v>232496.20555757999</v>
      </c>
      <c r="BN324" s="16" t="s">
        <v>385</v>
      </c>
      <c r="BO324" s="22"/>
      <c r="BP324" s="23">
        <v>37526</v>
      </c>
      <c r="BQ324" s="23">
        <v>48484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384</v>
      </c>
      <c r="C325" s="7" t="s">
        <v>1</v>
      </c>
      <c r="D325" s="8">
        <v>45323</v>
      </c>
      <c r="E325" s="9" t="s">
        <v>228</v>
      </c>
      <c r="F325" s="10">
        <v>189</v>
      </c>
      <c r="G325" s="10">
        <v>188</v>
      </c>
      <c r="H325" s="11">
        <v>43728.76</v>
      </c>
      <c r="I325" s="11">
        <v>72004.350000000006</v>
      </c>
      <c r="J325" s="11">
        <v>0</v>
      </c>
      <c r="K325" s="11">
        <v>115733.11</v>
      </c>
      <c r="L325" s="11">
        <v>777.27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115733.11</v>
      </c>
      <c r="T325" s="11">
        <v>146735.01999999999</v>
      </c>
      <c r="U325" s="11">
        <v>380.08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147115.1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72781.62</v>
      </c>
      <c r="AW325" s="11">
        <v>147115.1</v>
      </c>
      <c r="AX325" s="12">
        <v>45</v>
      </c>
      <c r="AY325" s="12">
        <v>300</v>
      </c>
      <c r="AZ325" s="11">
        <v>437919.82339999999</v>
      </c>
      <c r="BA325" s="11">
        <v>123229</v>
      </c>
      <c r="BB325" s="13">
        <v>90</v>
      </c>
      <c r="BC325" s="13">
        <v>84.525394996307696</v>
      </c>
      <c r="BD325" s="13">
        <v>10.43</v>
      </c>
      <c r="BE325" s="13"/>
      <c r="BF325" s="9" t="s">
        <v>458</v>
      </c>
      <c r="BG325" s="6"/>
      <c r="BH325" s="9" t="s">
        <v>592</v>
      </c>
      <c r="BI325" s="9" t="s">
        <v>744</v>
      </c>
      <c r="BJ325" s="9" t="s">
        <v>756</v>
      </c>
      <c r="BK325" s="9" t="s">
        <v>461</v>
      </c>
      <c r="BL325" s="7" t="s">
        <v>0</v>
      </c>
      <c r="BM325" s="13">
        <v>933149.93207516999</v>
      </c>
      <c r="BN325" s="7" t="s">
        <v>385</v>
      </c>
      <c r="BO325" s="13"/>
      <c r="BP325" s="14">
        <v>37588</v>
      </c>
      <c r="BQ325" s="14">
        <v>46719</v>
      </c>
      <c r="BR325" s="13"/>
      <c r="BS325" s="13">
        <v>191.71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384</v>
      </c>
      <c r="C326" s="16" t="s">
        <v>1</v>
      </c>
      <c r="D326" s="17">
        <v>45323</v>
      </c>
      <c r="E326" s="18" t="s">
        <v>229</v>
      </c>
      <c r="F326" s="19">
        <v>226</v>
      </c>
      <c r="G326" s="19">
        <v>225</v>
      </c>
      <c r="H326" s="20">
        <v>34509.870000000003</v>
      </c>
      <c r="I326" s="20">
        <v>58195.13</v>
      </c>
      <c r="J326" s="20">
        <v>0</v>
      </c>
      <c r="K326" s="20">
        <v>92705</v>
      </c>
      <c r="L326" s="20">
        <v>595.76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92705</v>
      </c>
      <c r="T326" s="20">
        <v>144308.17000000001</v>
      </c>
      <c r="U326" s="20">
        <v>304.26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144612.43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58790.89</v>
      </c>
      <c r="AW326" s="20">
        <v>144612.43</v>
      </c>
      <c r="AX326" s="21">
        <v>46</v>
      </c>
      <c r="AY326" s="21">
        <v>300</v>
      </c>
      <c r="AZ326" s="20">
        <v>338988.50939999998</v>
      </c>
      <c r="BA326" s="20">
        <v>94748</v>
      </c>
      <c r="BB326" s="22">
        <v>90</v>
      </c>
      <c r="BC326" s="22">
        <v>88.059378562080497</v>
      </c>
      <c r="BD326" s="22">
        <v>10.58</v>
      </c>
      <c r="BE326" s="22"/>
      <c r="BF326" s="18" t="s">
        <v>458</v>
      </c>
      <c r="BG326" s="15"/>
      <c r="BH326" s="18" t="s">
        <v>592</v>
      </c>
      <c r="BI326" s="18" t="s">
        <v>744</v>
      </c>
      <c r="BJ326" s="18" t="s">
        <v>756</v>
      </c>
      <c r="BK326" s="18" t="s">
        <v>461</v>
      </c>
      <c r="BL326" s="16" t="s">
        <v>0</v>
      </c>
      <c r="BM326" s="22">
        <v>747475.50163499999</v>
      </c>
      <c r="BN326" s="16" t="s">
        <v>385</v>
      </c>
      <c r="BO326" s="22"/>
      <c r="BP326" s="23">
        <v>37610</v>
      </c>
      <c r="BQ326" s="23">
        <v>46741</v>
      </c>
      <c r="BR326" s="22"/>
      <c r="BS326" s="22">
        <v>147.18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384</v>
      </c>
      <c r="C327" s="7" t="s">
        <v>1</v>
      </c>
      <c r="D327" s="8">
        <v>45323</v>
      </c>
      <c r="E327" s="9" t="s">
        <v>230</v>
      </c>
      <c r="F327" s="10">
        <v>112</v>
      </c>
      <c r="G327" s="10">
        <v>111</v>
      </c>
      <c r="H327" s="11">
        <v>50156.41</v>
      </c>
      <c r="I327" s="11">
        <v>20221.349999999999</v>
      </c>
      <c r="J327" s="11">
        <v>0</v>
      </c>
      <c r="K327" s="11">
        <v>70377.759999999995</v>
      </c>
      <c r="L327" s="11">
        <v>285.25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70377.759999999995</v>
      </c>
      <c r="T327" s="11">
        <v>60063.839999999997</v>
      </c>
      <c r="U327" s="11">
        <v>438.04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60501.88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20506.599999999999</v>
      </c>
      <c r="AW327" s="11">
        <v>60501.88</v>
      </c>
      <c r="AX327" s="12">
        <v>106</v>
      </c>
      <c r="AY327" s="12">
        <v>360</v>
      </c>
      <c r="AZ327" s="11">
        <v>283198.87199999997</v>
      </c>
      <c r="BA327" s="11">
        <v>79200</v>
      </c>
      <c r="BB327" s="13">
        <v>90</v>
      </c>
      <c r="BC327" s="13">
        <v>79.974727272727307</v>
      </c>
      <c r="BD327" s="13">
        <v>10.48</v>
      </c>
      <c r="BE327" s="13"/>
      <c r="BF327" s="9" t="s">
        <v>458</v>
      </c>
      <c r="BG327" s="6"/>
      <c r="BH327" s="9" t="s">
        <v>592</v>
      </c>
      <c r="BI327" s="9" t="s">
        <v>744</v>
      </c>
      <c r="BJ327" s="9" t="s">
        <v>747</v>
      </c>
      <c r="BK327" s="9" t="s">
        <v>461</v>
      </c>
      <c r="BL327" s="7" t="s">
        <v>0</v>
      </c>
      <c r="BM327" s="13">
        <v>567452.14885871997</v>
      </c>
      <c r="BN327" s="7" t="s">
        <v>385</v>
      </c>
      <c r="BO327" s="13"/>
      <c r="BP327" s="14">
        <v>37607</v>
      </c>
      <c r="BQ327" s="14">
        <v>48565</v>
      </c>
      <c r="BR327" s="13"/>
      <c r="BS327" s="13">
        <v>90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384</v>
      </c>
      <c r="C328" s="16" t="s">
        <v>1</v>
      </c>
      <c r="D328" s="17">
        <v>45323</v>
      </c>
      <c r="E328" s="18" t="s">
        <v>760</v>
      </c>
      <c r="F328" s="19">
        <v>0</v>
      </c>
      <c r="G328" s="19">
        <v>0</v>
      </c>
      <c r="H328" s="20">
        <v>52096.38</v>
      </c>
      <c r="I328" s="20">
        <v>338.97</v>
      </c>
      <c r="J328" s="20">
        <v>0</v>
      </c>
      <c r="K328" s="20">
        <v>52435.35</v>
      </c>
      <c r="L328" s="20">
        <v>341.95</v>
      </c>
      <c r="M328" s="20">
        <v>0</v>
      </c>
      <c r="N328" s="20"/>
      <c r="O328" s="20">
        <v>338.97</v>
      </c>
      <c r="P328" s="20">
        <v>0</v>
      </c>
      <c r="Q328" s="20">
        <v>0</v>
      </c>
      <c r="R328" s="20">
        <v>0</v>
      </c>
      <c r="S328" s="20">
        <v>52096.38</v>
      </c>
      <c r="T328" s="20">
        <v>460.56</v>
      </c>
      <c r="U328" s="20">
        <v>457.58</v>
      </c>
      <c r="V328" s="20">
        <v>0</v>
      </c>
      <c r="W328" s="20">
        <v>460.56</v>
      </c>
      <c r="X328" s="20">
        <v>0</v>
      </c>
      <c r="Y328" s="20">
        <v>0</v>
      </c>
      <c r="Z328" s="20">
        <v>0</v>
      </c>
      <c r="AA328" s="20">
        <v>457.58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34.159999999999997</v>
      </c>
      <c r="AJ328" s="20">
        <v>0</v>
      </c>
      <c r="AK328" s="20">
        <v>0</v>
      </c>
      <c r="AL328" s="20">
        <v>0</v>
      </c>
      <c r="AM328" s="20">
        <v>70</v>
      </c>
      <c r="AN328" s="20">
        <v>0</v>
      </c>
      <c r="AO328" s="20">
        <v>98.38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1002.07</v>
      </c>
      <c r="AV328" s="20">
        <v>341.95</v>
      </c>
      <c r="AW328" s="20">
        <v>457.58</v>
      </c>
      <c r="AX328" s="21">
        <v>98</v>
      </c>
      <c r="AY328" s="21">
        <v>360</v>
      </c>
      <c r="AZ328" s="20">
        <v>314107.3848</v>
      </c>
      <c r="BA328" s="20">
        <v>87120</v>
      </c>
      <c r="BB328" s="22">
        <v>90</v>
      </c>
      <c r="BC328" s="22">
        <v>53.818574380165302</v>
      </c>
      <c r="BD328" s="22">
        <v>10.54</v>
      </c>
      <c r="BE328" s="22"/>
      <c r="BF328" s="18" t="s">
        <v>458</v>
      </c>
      <c r="BG328" s="15"/>
      <c r="BH328" s="18" t="s">
        <v>592</v>
      </c>
      <c r="BI328" s="18" t="s">
        <v>744</v>
      </c>
      <c r="BJ328" s="18" t="s">
        <v>761</v>
      </c>
      <c r="BK328" s="18" t="s">
        <v>2</v>
      </c>
      <c r="BL328" s="16" t="s">
        <v>0</v>
      </c>
      <c r="BM328" s="22">
        <v>420050.35083185998</v>
      </c>
      <c r="BN328" s="16" t="s">
        <v>385</v>
      </c>
      <c r="BO328" s="22"/>
      <c r="BP328" s="23">
        <v>37662</v>
      </c>
      <c r="BQ328" s="23">
        <v>48620</v>
      </c>
      <c r="BR328" s="22"/>
      <c r="BS328" s="22">
        <v>95</v>
      </c>
      <c r="BT328" s="22">
        <v>70</v>
      </c>
    </row>
    <row r="329" spans="1:72" s="2" customFormat="1" ht="18.2" customHeight="1" x14ac:dyDescent="0.15">
      <c r="A329" s="6">
        <v>327</v>
      </c>
      <c r="B329" s="7" t="s">
        <v>384</v>
      </c>
      <c r="C329" s="7" t="s">
        <v>1</v>
      </c>
      <c r="D329" s="8">
        <v>45323</v>
      </c>
      <c r="E329" s="9" t="s">
        <v>82</v>
      </c>
      <c r="F329" s="10">
        <v>116</v>
      </c>
      <c r="G329" s="10">
        <v>116</v>
      </c>
      <c r="H329" s="11">
        <v>0</v>
      </c>
      <c r="I329" s="11">
        <v>58854.53</v>
      </c>
      <c r="J329" s="11">
        <v>0</v>
      </c>
      <c r="K329" s="11">
        <v>58854.53</v>
      </c>
      <c r="L329" s="11">
        <v>0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58854.53</v>
      </c>
      <c r="T329" s="11">
        <v>35644.9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35644.9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58854.53</v>
      </c>
      <c r="AW329" s="11">
        <v>35644.9</v>
      </c>
      <c r="AX329" s="12">
        <v>0</v>
      </c>
      <c r="AY329" s="12">
        <v>360</v>
      </c>
      <c r="AZ329" s="11">
        <v>316831.78139999998</v>
      </c>
      <c r="BA329" s="11">
        <v>87866</v>
      </c>
      <c r="BB329" s="13">
        <v>90</v>
      </c>
      <c r="BC329" s="13">
        <v>60.283928937245399</v>
      </c>
      <c r="BD329" s="13">
        <v>10.56</v>
      </c>
      <c r="BE329" s="13"/>
      <c r="BF329" s="9" t="s">
        <v>458</v>
      </c>
      <c r="BG329" s="6"/>
      <c r="BH329" s="9" t="s">
        <v>592</v>
      </c>
      <c r="BI329" s="9" t="s">
        <v>744</v>
      </c>
      <c r="BJ329" s="9" t="s">
        <v>747</v>
      </c>
      <c r="BK329" s="9" t="s">
        <v>461</v>
      </c>
      <c r="BL329" s="7" t="s">
        <v>0</v>
      </c>
      <c r="BM329" s="13">
        <v>474540.95609991002</v>
      </c>
      <c r="BN329" s="7" t="s">
        <v>385</v>
      </c>
      <c r="BO329" s="13"/>
      <c r="BP329" s="14">
        <v>37666</v>
      </c>
      <c r="BQ329" s="14">
        <v>48624</v>
      </c>
      <c r="BR329" s="13"/>
      <c r="BS329" s="13">
        <v>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384</v>
      </c>
      <c r="C330" s="16" t="s">
        <v>1</v>
      </c>
      <c r="D330" s="17">
        <v>45323</v>
      </c>
      <c r="E330" s="18" t="s">
        <v>231</v>
      </c>
      <c r="F330" s="19">
        <v>179</v>
      </c>
      <c r="G330" s="19">
        <v>178</v>
      </c>
      <c r="H330" s="20">
        <v>52890.3</v>
      </c>
      <c r="I330" s="20">
        <v>30787.439999999999</v>
      </c>
      <c r="J330" s="20">
        <v>0</v>
      </c>
      <c r="K330" s="20">
        <v>83677.740000000005</v>
      </c>
      <c r="L330" s="20">
        <v>342.25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83677.740000000005</v>
      </c>
      <c r="T330" s="20">
        <v>113789.07</v>
      </c>
      <c r="U330" s="20">
        <v>465.44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114254.51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31129.69</v>
      </c>
      <c r="AW330" s="20">
        <v>114254.51</v>
      </c>
      <c r="AX330" s="21">
        <v>97</v>
      </c>
      <c r="AY330" s="21">
        <v>360</v>
      </c>
      <c r="AZ330" s="20">
        <v>316831.78139999998</v>
      </c>
      <c r="BA330" s="20">
        <v>87866</v>
      </c>
      <c r="BB330" s="22">
        <v>90</v>
      </c>
      <c r="BC330" s="22">
        <v>85.710019802881703</v>
      </c>
      <c r="BD330" s="22">
        <v>10.56</v>
      </c>
      <c r="BE330" s="22"/>
      <c r="BF330" s="18" t="s">
        <v>458</v>
      </c>
      <c r="BG330" s="15"/>
      <c r="BH330" s="18" t="s">
        <v>592</v>
      </c>
      <c r="BI330" s="18" t="s">
        <v>744</v>
      </c>
      <c r="BJ330" s="18" t="s">
        <v>747</v>
      </c>
      <c r="BK330" s="18" t="s">
        <v>461</v>
      </c>
      <c r="BL330" s="16" t="s">
        <v>0</v>
      </c>
      <c r="BM330" s="22">
        <v>674689.18269977998</v>
      </c>
      <c r="BN330" s="16" t="s">
        <v>385</v>
      </c>
      <c r="BO330" s="22"/>
      <c r="BP330" s="23">
        <v>37666</v>
      </c>
      <c r="BQ330" s="23">
        <v>48624</v>
      </c>
      <c r="BR330" s="22"/>
      <c r="BS330" s="22">
        <v>95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384</v>
      </c>
      <c r="C331" s="7" t="s">
        <v>1</v>
      </c>
      <c r="D331" s="8">
        <v>45323</v>
      </c>
      <c r="E331" s="9" t="s">
        <v>762</v>
      </c>
      <c r="F331" s="10">
        <v>0</v>
      </c>
      <c r="G331" s="10">
        <v>0</v>
      </c>
      <c r="H331" s="11">
        <v>43622.62</v>
      </c>
      <c r="I331" s="11">
        <v>0</v>
      </c>
      <c r="J331" s="11">
        <v>0</v>
      </c>
      <c r="K331" s="11">
        <v>43622.62</v>
      </c>
      <c r="L331" s="11">
        <v>266.3</v>
      </c>
      <c r="M331" s="11">
        <v>0</v>
      </c>
      <c r="N331" s="11"/>
      <c r="O331" s="11">
        <v>0</v>
      </c>
      <c r="P331" s="11">
        <v>266.3</v>
      </c>
      <c r="Q331" s="11">
        <v>0.6</v>
      </c>
      <c r="R331" s="11">
        <v>0</v>
      </c>
      <c r="S331" s="11">
        <v>43355.72</v>
      </c>
      <c r="T331" s="11">
        <v>0</v>
      </c>
      <c r="U331" s="11">
        <v>374.79</v>
      </c>
      <c r="V331" s="11">
        <v>0</v>
      </c>
      <c r="W331" s="11">
        <v>0</v>
      </c>
      <c r="X331" s="11">
        <v>374.79</v>
      </c>
      <c r="Y331" s="11">
        <v>0</v>
      </c>
      <c r="Z331" s="11">
        <v>0</v>
      </c>
      <c r="AA331" s="11">
        <v>0</v>
      </c>
      <c r="AB331" s="11">
        <v>90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80.400000000000006</v>
      </c>
      <c r="AI331" s="11">
        <v>34.159999999999997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846.25000000000011</v>
      </c>
      <c r="AV331" s="11">
        <v>0</v>
      </c>
      <c r="AW331" s="11">
        <v>0</v>
      </c>
      <c r="AX331" s="12">
        <v>108</v>
      </c>
      <c r="AY331" s="12">
        <v>360</v>
      </c>
      <c r="AZ331" s="11">
        <v>256742.45800000001</v>
      </c>
      <c r="BA331" s="11">
        <v>71188</v>
      </c>
      <c r="BB331" s="13">
        <v>90</v>
      </c>
      <c r="BC331" s="13">
        <v>54.812816766870803</v>
      </c>
      <c r="BD331" s="13">
        <v>10.31</v>
      </c>
      <c r="BE331" s="13"/>
      <c r="BF331" s="9" t="s">
        <v>471</v>
      </c>
      <c r="BG331" s="6"/>
      <c r="BH331" s="9" t="s">
        <v>592</v>
      </c>
      <c r="BI331" s="9" t="s">
        <v>744</v>
      </c>
      <c r="BJ331" s="9" t="s">
        <v>747</v>
      </c>
      <c r="BK331" s="9" t="s">
        <v>2</v>
      </c>
      <c r="BL331" s="7" t="s">
        <v>0</v>
      </c>
      <c r="BM331" s="13">
        <v>349574.87250683998</v>
      </c>
      <c r="BN331" s="7" t="s">
        <v>385</v>
      </c>
      <c r="BO331" s="13"/>
      <c r="BP331" s="14">
        <v>37673</v>
      </c>
      <c r="BQ331" s="14">
        <v>48631</v>
      </c>
      <c r="BR331" s="13"/>
      <c r="BS331" s="13">
        <v>90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384</v>
      </c>
      <c r="C332" s="16" t="s">
        <v>1</v>
      </c>
      <c r="D332" s="17">
        <v>45323</v>
      </c>
      <c r="E332" s="18" t="s">
        <v>232</v>
      </c>
      <c r="F332" s="19">
        <v>189</v>
      </c>
      <c r="G332" s="19">
        <v>188</v>
      </c>
      <c r="H332" s="20">
        <v>33888</v>
      </c>
      <c r="I332" s="20">
        <v>48707.28</v>
      </c>
      <c r="J332" s="20">
        <v>0</v>
      </c>
      <c r="K332" s="20">
        <v>82595.28</v>
      </c>
      <c r="L332" s="20">
        <v>529.46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82595.28</v>
      </c>
      <c r="T332" s="20">
        <v>107669.58</v>
      </c>
      <c r="U332" s="20">
        <v>297.93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107967.51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49236.74</v>
      </c>
      <c r="AW332" s="20">
        <v>107967.51</v>
      </c>
      <c r="AX332" s="21">
        <v>50</v>
      </c>
      <c r="AY332" s="21">
        <v>300</v>
      </c>
      <c r="AZ332" s="20">
        <v>316658.63400000002</v>
      </c>
      <c r="BA332" s="20">
        <v>87300</v>
      </c>
      <c r="BB332" s="22">
        <v>90</v>
      </c>
      <c r="BC332" s="22">
        <v>85.149773195876307</v>
      </c>
      <c r="BD332" s="22">
        <v>10.55</v>
      </c>
      <c r="BE332" s="22"/>
      <c r="BF332" s="18" t="s">
        <v>458</v>
      </c>
      <c r="BG332" s="15"/>
      <c r="BH332" s="18" t="s">
        <v>592</v>
      </c>
      <c r="BI332" s="18" t="s">
        <v>744</v>
      </c>
      <c r="BJ332" s="18" t="s">
        <v>756</v>
      </c>
      <c r="BK332" s="18" t="s">
        <v>461</v>
      </c>
      <c r="BL332" s="16" t="s">
        <v>0</v>
      </c>
      <c r="BM332" s="22">
        <v>665961.36509016005</v>
      </c>
      <c r="BN332" s="16" t="s">
        <v>385</v>
      </c>
      <c r="BO332" s="22"/>
      <c r="BP332" s="23">
        <v>37713</v>
      </c>
      <c r="BQ332" s="23">
        <v>46845</v>
      </c>
      <c r="BR332" s="22"/>
      <c r="BS332" s="22">
        <v>132.49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384</v>
      </c>
      <c r="C333" s="7" t="s">
        <v>1</v>
      </c>
      <c r="D333" s="8">
        <v>45323</v>
      </c>
      <c r="E333" s="9" t="s">
        <v>763</v>
      </c>
      <c r="F333" s="10">
        <v>0</v>
      </c>
      <c r="G333" s="10">
        <v>0</v>
      </c>
      <c r="H333" s="11">
        <v>33540</v>
      </c>
      <c r="I333" s="11">
        <v>0</v>
      </c>
      <c r="J333" s="11">
        <v>0</v>
      </c>
      <c r="K333" s="11">
        <v>33540</v>
      </c>
      <c r="L333" s="11">
        <v>527.24</v>
      </c>
      <c r="M333" s="11">
        <v>0</v>
      </c>
      <c r="N333" s="11"/>
      <c r="O333" s="11">
        <v>0</v>
      </c>
      <c r="P333" s="11">
        <v>527.24</v>
      </c>
      <c r="Q333" s="11">
        <v>7.0000000000000007E-2</v>
      </c>
      <c r="R333" s="11">
        <v>0</v>
      </c>
      <c r="S333" s="11">
        <v>33012.69</v>
      </c>
      <c r="T333" s="11">
        <v>0</v>
      </c>
      <c r="U333" s="11">
        <v>294.88</v>
      </c>
      <c r="V333" s="11">
        <v>0</v>
      </c>
      <c r="W333" s="11">
        <v>0</v>
      </c>
      <c r="X333" s="11">
        <v>294.88</v>
      </c>
      <c r="Y333" s="11">
        <v>0</v>
      </c>
      <c r="Z333" s="11">
        <v>0</v>
      </c>
      <c r="AA333" s="11">
        <v>0</v>
      </c>
      <c r="AB333" s="11">
        <v>131.63999999999999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51.28</v>
      </c>
      <c r="AI333" s="11">
        <v>34.159999999999997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1039.27</v>
      </c>
      <c r="AV333" s="11">
        <v>0</v>
      </c>
      <c r="AW333" s="11">
        <v>0</v>
      </c>
      <c r="AX333" s="12">
        <v>50</v>
      </c>
      <c r="AY333" s="12">
        <v>300</v>
      </c>
      <c r="AZ333" s="11">
        <v>347228.84370000003</v>
      </c>
      <c r="BA333" s="11">
        <v>86742</v>
      </c>
      <c r="BB333" s="13">
        <v>81.8</v>
      </c>
      <c r="BC333" s="13">
        <v>31.131839731617902</v>
      </c>
      <c r="BD333" s="13">
        <v>10.55</v>
      </c>
      <c r="BE333" s="13"/>
      <c r="BF333" s="9" t="s">
        <v>458</v>
      </c>
      <c r="BG333" s="6"/>
      <c r="BH333" s="9" t="s">
        <v>592</v>
      </c>
      <c r="BI333" s="9" t="s">
        <v>744</v>
      </c>
      <c r="BJ333" s="9" t="s">
        <v>747</v>
      </c>
      <c r="BK333" s="9" t="s">
        <v>2</v>
      </c>
      <c r="BL333" s="7" t="s">
        <v>0</v>
      </c>
      <c r="BM333" s="13">
        <v>266179.56979743001</v>
      </c>
      <c r="BN333" s="7" t="s">
        <v>385</v>
      </c>
      <c r="BO333" s="13"/>
      <c r="BP333" s="14">
        <v>37727</v>
      </c>
      <c r="BQ333" s="14">
        <v>46859</v>
      </c>
      <c r="BR333" s="13"/>
      <c r="BS333" s="13">
        <v>131.63999999999999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384</v>
      </c>
      <c r="C334" s="16" t="s">
        <v>1</v>
      </c>
      <c r="D334" s="17">
        <v>45323</v>
      </c>
      <c r="E334" s="18" t="s">
        <v>35</v>
      </c>
      <c r="F334" s="19">
        <v>184</v>
      </c>
      <c r="G334" s="19">
        <v>183</v>
      </c>
      <c r="H334" s="20">
        <v>30751.91</v>
      </c>
      <c r="I334" s="20">
        <v>43738.6</v>
      </c>
      <c r="J334" s="20">
        <v>0</v>
      </c>
      <c r="K334" s="20">
        <v>74490.509999999995</v>
      </c>
      <c r="L334" s="20">
        <v>480.53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74490.509999999995</v>
      </c>
      <c r="T334" s="20">
        <v>94425.39</v>
      </c>
      <c r="U334" s="20">
        <v>270.36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94695.75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44219.13</v>
      </c>
      <c r="AW334" s="20">
        <v>94695.75</v>
      </c>
      <c r="AX334" s="21">
        <v>50</v>
      </c>
      <c r="AY334" s="21">
        <v>300</v>
      </c>
      <c r="AZ334" s="20">
        <v>288536.76429999998</v>
      </c>
      <c r="BA334" s="20">
        <v>79228</v>
      </c>
      <c r="BB334" s="22">
        <v>90</v>
      </c>
      <c r="BC334" s="22">
        <v>84.618391225324402</v>
      </c>
      <c r="BD334" s="22">
        <v>10.55</v>
      </c>
      <c r="BE334" s="22"/>
      <c r="BF334" s="18" t="s">
        <v>458</v>
      </c>
      <c r="BG334" s="15"/>
      <c r="BH334" s="18" t="s">
        <v>592</v>
      </c>
      <c r="BI334" s="18" t="s">
        <v>744</v>
      </c>
      <c r="BJ334" s="18" t="s">
        <v>756</v>
      </c>
      <c r="BK334" s="18" t="s">
        <v>461</v>
      </c>
      <c r="BL334" s="16" t="s">
        <v>0</v>
      </c>
      <c r="BM334" s="22">
        <v>600613.03413297003</v>
      </c>
      <c r="BN334" s="16" t="s">
        <v>385</v>
      </c>
      <c r="BO334" s="22"/>
      <c r="BP334" s="23">
        <v>37733</v>
      </c>
      <c r="BQ334" s="23">
        <v>46865</v>
      </c>
      <c r="BR334" s="22"/>
      <c r="BS334" s="22">
        <v>120.24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384</v>
      </c>
      <c r="C335" s="7" t="s">
        <v>1</v>
      </c>
      <c r="D335" s="8">
        <v>45323</v>
      </c>
      <c r="E335" s="9" t="s">
        <v>36</v>
      </c>
      <c r="F335" s="10">
        <v>207</v>
      </c>
      <c r="G335" s="10">
        <v>206</v>
      </c>
      <c r="H335" s="11">
        <v>31501.599999999999</v>
      </c>
      <c r="I335" s="11">
        <v>52540.56</v>
      </c>
      <c r="J335" s="11">
        <v>0</v>
      </c>
      <c r="K335" s="11">
        <v>84042.16</v>
      </c>
      <c r="L335" s="11">
        <v>490.02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84042.16</v>
      </c>
      <c r="T335" s="11">
        <v>96006.97</v>
      </c>
      <c r="U335" s="11">
        <v>227.6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96234.57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53030.58</v>
      </c>
      <c r="AW335" s="11">
        <v>96234.57</v>
      </c>
      <c r="AX335" s="12">
        <v>52</v>
      </c>
      <c r="AY335" s="12">
        <v>300</v>
      </c>
      <c r="AZ335" s="11">
        <v>319147.1508</v>
      </c>
      <c r="BA335" s="11">
        <v>87866</v>
      </c>
      <c r="BB335" s="13">
        <v>90</v>
      </c>
      <c r="BC335" s="13">
        <v>86.083290465026295</v>
      </c>
      <c r="BD335" s="13">
        <v>8.67</v>
      </c>
      <c r="BE335" s="13"/>
      <c r="BF335" s="9" t="s">
        <v>458</v>
      </c>
      <c r="BG335" s="6"/>
      <c r="BH335" s="9" t="s">
        <v>592</v>
      </c>
      <c r="BI335" s="9" t="s">
        <v>744</v>
      </c>
      <c r="BJ335" s="9" t="s">
        <v>747</v>
      </c>
      <c r="BK335" s="9" t="s">
        <v>461</v>
      </c>
      <c r="BL335" s="7" t="s">
        <v>0</v>
      </c>
      <c r="BM335" s="13">
        <v>677627.48184551997</v>
      </c>
      <c r="BN335" s="7" t="s">
        <v>385</v>
      </c>
      <c r="BO335" s="13"/>
      <c r="BP335" s="14">
        <v>37785</v>
      </c>
      <c r="BQ335" s="14">
        <v>46917</v>
      </c>
      <c r="BR335" s="13"/>
      <c r="BS335" s="13">
        <v>190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384</v>
      </c>
      <c r="C336" s="16" t="s">
        <v>1</v>
      </c>
      <c r="D336" s="17">
        <v>45323</v>
      </c>
      <c r="E336" s="18" t="s">
        <v>233</v>
      </c>
      <c r="F336" s="19">
        <v>189</v>
      </c>
      <c r="G336" s="19">
        <v>188</v>
      </c>
      <c r="H336" s="20">
        <v>31501.599999999999</v>
      </c>
      <c r="I336" s="20">
        <v>50426.18</v>
      </c>
      <c r="J336" s="20">
        <v>0</v>
      </c>
      <c r="K336" s="20">
        <v>81927.78</v>
      </c>
      <c r="L336" s="20">
        <v>490.02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81927.78</v>
      </c>
      <c r="T336" s="20">
        <v>85204.15</v>
      </c>
      <c r="U336" s="20">
        <v>227.6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85431.75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50916.2</v>
      </c>
      <c r="AW336" s="20">
        <v>85431.75</v>
      </c>
      <c r="AX336" s="21">
        <v>52</v>
      </c>
      <c r="AY336" s="21">
        <v>300</v>
      </c>
      <c r="AZ336" s="20">
        <v>319295.54690000002</v>
      </c>
      <c r="BA336" s="20">
        <v>87866</v>
      </c>
      <c r="BB336" s="22">
        <v>90</v>
      </c>
      <c r="BC336" s="22">
        <v>83.917558555072503</v>
      </c>
      <c r="BD336" s="22">
        <v>8.67</v>
      </c>
      <c r="BE336" s="22"/>
      <c r="BF336" s="18" t="s">
        <v>458</v>
      </c>
      <c r="BG336" s="15"/>
      <c r="BH336" s="18" t="s">
        <v>592</v>
      </c>
      <c r="BI336" s="18" t="s">
        <v>744</v>
      </c>
      <c r="BJ336" s="18" t="s">
        <v>747</v>
      </c>
      <c r="BK336" s="18" t="s">
        <v>461</v>
      </c>
      <c r="BL336" s="16" t="s">
        <v>0</v>
      </c>
      <c r="BM336" s="22">
        <v>660579.34796766005</v>
      </c>
      <c r="BN336" s="16" t="s">
        <v>385</v>
      </c>
      <c r="BO336" s="22"/>
      <c r="BP336" s="23">
        <v>37791</v>
      </c>
      <c r="BQ336" s="23">
        <v>46923</v>
      </c>
      <c r="BR336" s="22"/>
      <c r="BS336" s="22">
        <v>190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384</v>
      </c>
      <c r="C337" s="7" t="s">
        <v>1</v>
      </c>
      <c r="D337" s="8">
        <v>45323</v>
      </c>
      <c r="E337" s="9" t="s">
        <v>37</v>
      </c>
      <c r="F337" s="10">
        <v>203</v>
      </c>
      <c r="G337" s="10">
        <v>202</v>
      </c>
      <c r="H337" s="11">
        <v>42270.63</v>
      </c>
      <c r="I337" s="11">
        <v>26487.66</v>
      </c>
      <c r="J337" s="11">
        <v>0</v>
      </c>
      <c r="K337" s="11">
        <v>68758.289999999994</v>
      </c>
      <c r="L337" s="11">
        <v>276.73</v>
      </c>
      <c r="M337" s="11">
        <v>0</v>
      </c>
      <c r="N337" s="11"/>
      <c r="O337" s="11">
        <v>0</v>
      </c>
      <c r="P337" s="11">
        <v>0</v>
      </c>
      <c r="Q337" s="11">
        <v>0</v>
      </c>
      <c r="R337" s="11">
        <v>0</v>
      </c>
      <c r="S337" s="11">
        <v>68758.289999999994</v>
      </c>
      <c r="T337" s="11">
        <v>102772.84</v>
      </c>
      <c r="U337" s="11">
        <v>363.18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103136.02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0</v>
      </c>
      <c r="AV337" s="11">
        <v>26764.39</v>
      </c>
      <c r="AW337" s="11">
        <v>103136.02</v>
      </c>
      <c r="AX337" s="12">
        <v>97</v>
      </c>
      <c r="AY337" s="12">
        <v>360</v>
      </c>
      <c r="AZ337" s="11">
        <v>243516.93280000001</v>
      </c>
      <c r="BA337" s="11">
        <v>71055</v>
      </c>
      <c r="BB337" s="13">
        <v>90</v>
      </c>
      <c r="BC337" s="13">
        <v>87.090930968967697</v>
      </c>
      <c r="BD337" s="13">
        <v>10.31</v>
      </c>
      <c r="BE337" s="13"/>
      <c r="BF337" s="9" t="s">
        <v>458</v>
      </c>
      <c r="BG337" s="6"/>
      <c r="BH337" s="9" t="s">
        <v>637</v>
      </c>
      <c r="BI337" s="9" t="s">
        <v>764</v>
      </c>
      <c r="BJ337" s="9" t="s">
        <v>765</v>
      </c>
      <c r="BK337" s="9" t="s">
        <v>461</v>
      </c>
      <c r="BL337" s="7" t="s">
        <v>0</v>
      </c>
      <c r="BM337" s="13">
        <v>554394.44808063004</v>
      </c>
      <c r="BN337" s="7" t="s">
        <v>385</v>
      </c>
      <c r="BO337" s="13"/>
      <c r="BP337" s="14">
        <v>37337</v>
      </c>
      <c r="BQ337" s="14">
        <v>48295</v>
      </c>
      <c r="BR337" s="13"/>
      <c r="BS337" s="13">
        <v>90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384</v>
      </c>
      <c r="C338" s="16" t="s">
        <v>1</v>
      </c>
      <c r="D338" s="17">
        <v>45323</v>
      </c>
      <c r="E338" s="18" t="s">
        <v>67</v>
      </c>
      <c r="F338" s="19">
        <v>165</v>
      </c>
      <c r="G338" s="19">
        <v>164</v>
      </c>
      <c r="H338" s="20">
        <v>39092.620000000003</v>
      </c>
      <c r="I338" s="20">
        <v>26686.77</v>
      </c>
      <c r="J338" s="20">
        <v>0</v>
      </c>
      <c r="K338" s="20">
        <v>65779.39</v>
      </c>
      <c r="L338" s="20">
        <v>304.04000000000002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65779.39</v>
      </c>
      <c r="T338" s="20">
        <v>78257.64</v>
      </c>
      <c r="U338" s="20">
        <v>335.87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78593.509999999995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26990.81</v>
      </c>
      <c r="AW338" s="20">
        <v>78593.509999999995</v>
      </c>
      <c r="AX338" s="21">
        <v>86</v>
      </c>
      <c r="AY338" s="21">
        <v>360</v>
      </c>
      <c r="AZ338" s="20">
        <v>243516.93280000001</v>
      </c>
      <c r="BA338" s="20">
        <v>71055</v>
      </c>
      <c r="BB338" s="22">
        <v>90</v>
      </c>
      <c r="BC338" s="22">
        <v>83.317783407219807</v>
      </c>
      <c r="BD338" s="22">
        <v>10.31</v>
      </c>
      <c r="BE338" s="22"/>
      <c r="BF338" s="18" t="s">
        <v>458</v>
      </c>
      <c r="BG338" s="15"/>
      <c r="BH338" s="18" t="s">
        <v>637</v>
      </c>
      <c r="BI338" s="18" t="s">
        <v>764</v>
      </c>
      <c r="BJ338" s="18" t="s">
        <v>765</v>
      </c>
      <c r="BK338" s="18" t="s">
        <v>461</v>
      </c>
      <c r="BL338" s="16" t="s">
        <v>0</v>
      </c>
      <c r="BM338" s="22">
        <v>530375.73526233004</v>
      </c>
      <c r="BN338" s="16" t="s">
        <v>385</v>
      </c>
      <c r="BO338" s="22"/>
      <c r="BP338" s="23">
        <v>37337</v>
      </c>
      <c r="BQ338" s="23">
        <v>48295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384</v>
      </c>
      <c r="C339" s="7" t="s">
        <v>1</v>
      </c>
      <c r="D339" s="8">
        <v>45323</v>
      </c>
      <c r="E339" s="9" t="s">
        <v>766</v>
      </c>
      <c r="F339" s="10">
        <v>1</v>
      </c>
      <c r="G339" s="10">
        <v>1</v>
      </c>
      <c r="H339" s="11">
        <v>42800.03</v>
      </c>
      <c r="I339" s="11">
        <v>537.44000000000005</v>
      </c>
      <c r="J339" s="11">
        <v>0</v>
      </c>
      <c r="K339" s="11">
        <v>43337.47</v>
      </c>
      <c r="L339" s="11">
        <v>272.18</v>
      </c>
      <c r="M339" s="11">
        <v>0</v>
      </c>
      <c r="N339" s="11"/>
      <c r="O339" s="11">
        <v>267.57</v>
      </c>
      <c r="P339" s="11">
        <v>0</v>
      </c>
      <c r="Q339" s="11">
        <v>0</v>
      </c>
      <c r="R339" s="11">
        <v>0</v>
      </c>
      <c r="S339" s="11">
        <v>43069.9</v>
      </c>
      <c r="T339" s="11">
        <v>742.38</v>
      </c>
      <c r="U339" s="11">
        <v>367.73</v>
      </c>
      <c r="V339" s="11">
        <v>0</v>
      </c>
      <c r="W339" s="11">
        <v>372.34</v>
      </c>
      <c r="X339" s="11">
        <v>0</v>
      </c>
      <c r="Y339" s="11">
        <v>0</v>
      </c>
      <c r="Z339" s="11">
        <v>0</v>
      </c>
      <c r="AA339" s="11">
        <v>737.77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34.159999999999997</v>
      </c>
      <c r="AJ339" s="11">
        <v>0</v>
      </c>
      <c r="AK339" s="11">
        <v>0</v>
      </c>
      <c r="AL339" s="11">
        <v>0</v>
      </c>
      <c r="AM339" s="11">
        <v>140</v>
      </c>
      <c r="AN339" s="11">
        <v>0</v>
      </c>
      <c r="AO339" s="11">
        <v>80.28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894.34999999999991</v>
      </c>
      <c r="AV339" s="11">
        <v>542.04999999999995</v>
      </c>
      <c r="AW339" s="11">
        <v>737.77</v>
      </c>
      <c r="AX339" s="12">
        <v>100</v>
      </c>
      <c r="AY339" s="12">
        <v>360</v>
      </c>
      <c r="AZ339" s="11">
        <v>246336.8689</v>
      </c>
      <c r="BA339" s="11">
        <v>71055</v>
      </c>
      <c r="BB339" s="13">
        <v>90</v>
      </c>
      <c r="BC339" s="13">
        <v>54.553388220392698</v>
      </c>
      <c r="BD339" s="13">
        <v>10.31</v>
      </c>
      <c r="BE339" s="13"/>
      <c r="BF339" s="9" t="s">
        <v>458</v>
      </c>
      <c r="BG339" s="6"/>
      <c r="BH339" s="9" t="s">
        <v>637</v>
      </c>
      <c r="BI339" s="9" t="s">
        <v>764</v>
      </c>
      <c r="BJ339" s="9" t="s">
        <v>765</v>
      </c>
      <c r="BK339" s="9" t="s">
        <v>523</v>
      </c>
      <c r="BL339" s="7" t="s">
        <v>0</v>
      </c>
      <c r="BM339" s="13">
        <v>347270.32099530002</v>
      </c>
      <c r="BN339" s="7" t="s">
        <v>385</v>
      </c>
      <c r="BO339" s="13"/>
      <c r="BP339" s="14">
        <v>37414</v>
      </c>
      <c r="BQ339" s="14">
        <v>48372</v>
      </c>
      <c r="BR339" s="13"/>
      <c r="BS339" s="13">
        <v>90</v>
      </c>
      <c r="BT339" s="13">
        <v>70</v>
      </c>
    </row>
    <row r="340" spans="1:72" s="2" customFormat="1" ht="18.2" customHeight="1" x14ac:dyDescent="0.15">
      <c r="A340" s="15">
        <v>338</v>
      </c>
      <c r="B340" s="16" t="s">
        <v>384</v>
      </c>
      <c r="C340" s="16" t="s">
        <v>1</v>
      </c>
      <c r="D340" s="17">
        <v>45323</v>
      </c>
      <c r="E340" s="18" t="s">
        <v>234</v>
      </c>
      <c r="F340" s="19">
        <v>116</v>
      </c>
      <c r="G340" s="19">
        <v>115</v>
      </c>
      <c r="H340" s="20">
        <v>37100.9</v>
      </c>
      <c r="I340" s="20">
        <v>18863.29</v>
      </c>
      <c r="J340" s="20">
        <v>0</v>
      </c>
      <c r="K340" s="20">
        <v>55964.19</v>
      </c>
      <c r="L340" s="20">
        <v>252.24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55964.19</v>
      </c>
      <c r="T340" s="20">
        <v>45543.43</v>
      </c>
      <c r="U340" s="20">
        <v>302.99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45846.42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19115.53</v>
      </c>
      <c r="AW340" s="20">
        <v>45846.42</v>
      </c>
      <c r="AX340" s="21">
        <v>96</v>
      </c>
      <c r="AY340" s="21">
        <v>360</v>
      </c>
      <c r="AZ340" s="20">
        <v>221065.2015</v>
      </c>
      <c r="BA340" s="20">
        <v>64350</v>
      </c>
      <c r="BB340" s="22">
        <v>90</v>
      </c>
      <c r="BC340" s="22">
        <v>78.271594405594399</v>
      </c>
      <c r="BD340" s="22">
        <v>9.8000000000000007</v>
      </c>
      <c r="BE340" s="22"/>
      <c r="BF340" s="18" t="s">
        <v>458</v>
      </c>
      <c r="BG340" s="15"/>
      <c r="BH340" s="18" t="s">
        <v>459</v>
      </c>
      <c r="BI340" s="18" t="s">
        <v>767</v>
      </c>
      <c r="BJ340" s="18" t="s">
        <v>768</v>
      </c>
      <c r="BK340" s="18" t="s">
        <v>461</v>
      </c>
      <c r="BL340" s="16" t="s">
        <v>0</v>
      </c>
      <c r="BM340" s="22">
        <v>451236.29786793003</v>
      </c>
      <c r="BN340" s="16" t="s">
        <v>385</v>
      </c>
      <c r="BO340" s="22"/>
      <c r="BP340" s="23">
        <v>37313</v>
      </c>
      <c r="BQ340" s="23">
        <v>48270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384</v>
      </c>
      <c r="C341" s="7" t="s">
        <v>1</v>
      </c>
      <c r="D341" s="8">
        <v>45323</v>
      </c>
      <c r="E341" s="9" t="s">
        <v>769</v>
      </c>
      <c r="F341" s="10">
        <v>0</v>
      </c>
      <c r="G341" s="10">
        <v>0</v>
      </c>
      <c r="H341" s="11">
        <v>35970.74</v>
      </c>
      <c r="I341" s="11">
        <v>0</v>
      </c>
      <c r="J341" s="11">
        <v>0</v>
      </c>
      <c r="K341" s="11">
        <v>35970.74</v>
      </c>
      <c r="L341" s="11">
        <v>261.47000000000003</v>
      </c>
      <c r="M341" s="11">
        <v>0</v>
      </c>
      <c r="N341" s="11"/>
      <c r="O341" s="11">
        <v>0</v>
      </c>
      <c r="P341" s="11">
        <v>261.47000000000003</v>
      </c>
      <c r="Q341" s="11">
        <v>0</v>
      </c>
      <c r="R341" s="11">
        <v>0</v>
      </c>
      <c r="S341" s="11">
        <v>35709.269999999997</v>
      </c>
      <c r="T341" s="11">
        <v>0</v>
      </c>
      <c r="U341" s="11">
        <v>293.76</v>
      </c>
      <c r="V341" s="11">
        <v>0</v>
      </c>
      <c r="W341" s="11">
        <v>0</v>
      </c>
      <c r="X341" s="11">
        <v>293.76</v>
      </c>
      <c r="Y341" s="11">
        <v>0</v>
      </c>
      <c r="Z341" s="11">
        <v>0</v>
      </c>
      <c r="AA341" s="11">
        <v>0</v>
      </c>
      <c r="AB341" s="11">
        <v>90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70.959999999999994</v>
      </c>
      <c r="AI341" s="11">
        <v>34.159999999999997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750.35</v>
      </c>
      <c r="AV341" s="11">
        <v>0</v>
      </c>
      <c r="AW341" s="11">
        <v>0</v>
      </c>
      <c r="AX341" s="12">
        <v>96</v>
      </c>
      <c r="AY341" s="12">
        <v>360</v>
      </c>
      <c r="AZ341" s="11">
        <v>221065.2015</v>
      </c>
      <c r="BA341" s="11">
        <v>64350</v>
      </c>
      <c r="BB341" s="13">
        <v>90</v>
      </c>
      <c r="BC341" s="13">
        <v>49.943034965034997</v>
      </c>
      <c r="BD341" s="13">
        <v>9.8000000000000007</v>
      </c>
      <c r="BE341" s="13"/>
      <c r="BF341" s="9" t="s">
        <v>458</v>
      </c>
      <c r="BG341" s="6"/>
      <c r="BH341" s="9" t="s">
        <v>459</v>
      </c>
      <c r="BI341" s="9" t="s">
        <v>767</v>
      </c>
      <c r="BJ341" s="9" t="s">
        <v>768</v>
      </c>
      <c r="BK341" s="9" t="s">
        <v>2</v>
      </c>
      <c r="BL341" s="7" t="s">
        <v>0</v>
      </c>
      <c r="BM341" s="13">
        <v>287921.95141868998</v>
      </c>
      <c r="BN341" s="7" t="s">
        <v>385</v>
      </c>
      <c r="BO341" s="13"/>
      <c r="BP341" s="14">
        <v>37313</v>
      </c>
      <c r="BQ341" s="14">
        <v>48270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384</v>
      </c>
      <c r="C342" s="16" t="s">
        <v>1</v>
      </c>
      <c r="D342" s="17">
        <v>45323</v>
      </c>
      <c r="E342" s="18" t="s">
        <v>770</v>
      </c>
      <c r="F342" s="19">
        <v>0</v>
      </c>
      <c r="G342" s="19">
        <v>0</v>
      </c>
      <c r="H342" s="20">
        <v>36988.1</v>
      </c>
      <c r="I342" s="20">
        <v>0</v>
      </c>
      <c r="J342" s="20">
        <v>0</v>
      </c>
      <c r="K342" s="20">
        <v>36988.1</v>
      </c>
      <c r="L342" s="20">
        <v>253.16</v>
      </c>
      <c r="M342" s="20">
        <v>0</v>
      </c>
      <c r="N342" s="20"/>
      <c r="O342" s="20">
        <v>0</v>
      </c>
      <c r="P342" s="20">
        <v>253.16</v>
      </c>
      <c r="Q342" s="20">
        <v>0</v>
      </c>
      <c r="R342" s="20">
        <v>0</v>
      </c>
      <c r="S342" s="20">
        <v>36734.94</v>
      </c>
      <c r="T342" s="20">
        <v>0</v>
      </c>
      <c r="U342" s="20">
        <v>302.07</v>
      </c>
      <c r="V342" s="20">
        <v>0</v>
      </c>
      <c r="W342" s="20">
        <v>0</v>
      </c>
      <c r="X342" s="20">
        <v>302.07</v>
      </c>
      <c r="Y342" s="20">
        <v>0</v>
      </c>
      <c r="Z342" s="20">
        <v>0</v>
      </c>
      <c r="AA342" s="20">
        <v>0</v>
      </c>
      <c r="AB342" s="20">
        <v>90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70.959999999999994</v>
      </c>
      <c r="AI342" s="20">
        <v>34.159999999999997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750.34999999999991</v>
      </c>
      <c r="AV342" s="20">
        <v>0</v>
      </c>
      <c r="AW342" s="20">
        <v>0</v>
      </c>
      <c r="AX342" s="21">
        <v>96</v>
      </c>
      <c r="AY342" s="21">
        <v>360</v>
      </c>
      <c r="AZ342" s="20">
        <v>221065.2015</v>
      </c>
      <c r="BA342" s="20">
        <v>64350</v>
      </c>
      <c r="BB342" s="22">
        <v>90</v>
      </c>
      <c r="BC342" s="22">
        <v>51.377538461538499</v>
      </c>
      <c r="BD342" s="22">
        <v>9.8000000000000007</v>
      </c>
      <c r="BE342" s="22"/>
      <c r="BF342" s="18" t="s">
        <v>458</v>
      </c>
      <c r="BG342" s="15"/>
      <c r="BH342" s="18" t="s">
        <v>459</v>
      </c>
      <c r="BI342" s="18" t="s">
        <v>767</v>
      </c>
      <c r="BJ342" s="18" t="s">
        <v>768</v>
      </c>
      <c r="BK342" s="18" t="s">
        <v>2</v>
      </c>
      <c r="BL342" s="16" t="s">
        <v>0</v>
      </c>
      <c r="BM342" s="22">
        <v>296191.87426817999</v>
      </c>
      <c r="BN342" s="16" t="s">
        <v>385</v>
      </c>
      <c r="BO342" s="22"/>
      <c r="BP342" s="23">
        <v>37313</v>
      </c>
      <c r="BQ342" s="23">
        <v>48270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384</v>
      </c>
      <c r="C343" s="7" t="s">
        <v>1</v>
      </c>
      <c r="D343" s="8">
        <v>45323</v>
      </c>
      <c r="E343" s="9" t="s">
        <v>235</v>
      </c>
      <c r="F343" s="10">
        <v>171</v>
      </c>
      <c r="G343" s="10">
        <v>170</v>
      </c>
      <c r="H343" s="11">
        <v>37599.26</v>
      </c>
      <c r="I343" s="11">
        <v>22825.31</v>
      </c>
      <c r="J343" s="11">
        <v>0</v>
      </c>
      <c r="K343" s="11">
        <v>60424.57</v>
      </c>
      <c r="L343" s="11">
        <v>248.17</v>
      </c>
      <c r="M343" s="11">
        <v>0</v>
      </c>
      <c r="N343" s="11"/>
      <c r="O343" s="11">
        <v>0</v>
      </c>
      <c r="P343" s="11">
        <v>0</v>
      </c>
      <c r="Q343" s="11">
        <v>0</v>
      </c>
      <c r="R343" s="11">
        <v>0</v>
      </c>
      <c r="S343" s="11">
        <v>60424.57</v>
      </c>
      <c r="T343" s="11">
        <v>72119</v>
      </c>
      <c r="U343" s="11">
        <v>307.06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72426.06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0</v>
      </c>
      <c r="AV343" s="11">
        <v>23073.48</v>
      </c>
      <c r="AW343" s="11">
        <v>72426.06</v>
      </c>
      <c r="AX343" s="12">
        <v>98</v>
      </c>
      <c r="AY343" s="12">
        <v>360</v>
      </c>
      <c r="AZ343" s="11">
        <v>221177.4565</v>
      </c>
      <c r="BA343" s="11">
        <v>64350</v>
      </c>
      <c r="BB343" s="13">
        <v>90</v>
      </c>
      <c r="BC343" s="13">
        <v>84.509888111888102</v>
      </c>
      <c r="BD343" s="13">
        <v>9.8000000000000007</v>
      </c>
      <c r="BE343" s="13"/>
      <c r="BF343" s="9" t="s">
        <v>458</v>
      </c>
      <c r="BG343" s="6"/>
      <c r="BH343" s="9" t="s">
        <v>459</v>
      </c>
      <c r="BI343" s="9" t="s">
        <v>767</v>
      </c>
      <c r="BJ343" s="9" t="s">
        <v>768</v>
      </c>
      <c r="BK343" s="9" t="s">
        <v>461</v>
      </c>
      <c r="BL343" s="7" t="s">
        <v>0</v>
      </c>
      <c r="BM343" s="13">
        <v>487200.10540778999</v>
      </c>
      <c r="BN343" s="7" t="s">
        <v>385</v>
      </c>
      <c r="BO343" s="13"/>
      <c r="BP343" s="14">
        <v>37356</v>
      </c>
      <c r="BQ343" s="14">
        <v>48314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384</v>
      </c>
      <c r="C344" s="16" t="s">
        <v>1</v>
      </c>
      <c r="D344" s="17">
        <v>45323</v>
      </c>
      <c r="E344" s="18" t="s">
        <v>771</v>
      </c>
      <c r="F344" s="19">
        <v>1</v>
      </c>
      <c r="G344" s="19">
        <v>1</v>
      </c>
      <c r="H344" s="20">
        <v>37599.26</v>
      </c>
      <c r="I344" s="20">
        <v>490.32</v>
      </c>
      <c r="J344" s="20">
        <v>0</v>
      </c>
      <c r="K344" s="20">
        <v>38089.58</v>
      </c>
      <c r="L344" s="20">
        <v>248.17</v>
      </c>
      <c r="M344" s="20">
        <v>0</v>
      </c>
      <c r="N344" s="20"/>
      <c r="O344" s="20">
        <v>370.24</v>
      </c>
      <c r="P344" s="20">
        <v>0</v>
      </c>
      <c r="Q344" s="20">
        <v>0</v>
      </c>
      <c r="R344" s="20">
        <v>0</v>
      </c>
      <c r="S344" s="20">
        <v>37719.339999999997</v>
      </c>
      <c r="T344" s="20">
        <v>620.14</v>
      </c>
      <c r="U344" s="20">
        <v>307.06</v>
      </c>
      <c r="V344" s="20">
        <v>0</v>
      </c>
      <c r="W344" s="20">
        <v>620.14</v>
      </c>
      <c r="X344" s="20">
        <v>0</v>
      </c>
      <c r="Y344" s="20">
        <v>0</v>
      </c>
      <c r="Z344" s="20">
        <v>0</v>
      </c>
      <c r="AA344" s="20">
        <v>307.06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34.159999999999997</v>
      </c>
      <c r="AJ344" s="20">
        <v>0</v>
      </c>
      <c r="AK344" s="20">
        <v>0</v>
      </c>
      <c r="AL344" s="20">
        <v>0</v>
      </c>
      <c r="AM344" s="20">
        <v>70</v>
      </c>
      <c r="AN344" s="20">
        <v>0</v>
      </c>
      <c r="AO344" s="20">
        <v>141.91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1236.45</v>
      </c>
      <c r="AV344" s="20">
        <v>368.25</v>
      </c>
      <c r="AW344" s="20">
        <v>307.06</v>
      </c>
      <c r="AX344" s="21">
        <v>98</v>
      </c>
      <c r="AY344" s="21">
        <v>360</v>
      </c>
      <c r="AZ344" s="20">
        <v>221177.4565</v>
      </c>
      <c r="BA344" s="20">
        <v>64350</v>
      </c>
      <c r="BB344" s="22">
        <v>90</v>
      </c>
      <c r="BC344" s="22">
        <v>52.754321678321702</v>
      </c>
      <c r="BD344" s="22">
        <v>9.8000000000000007</v>
      </c>
      <c r="BE344" s="22"/>
      <c r="BF344" s="18" t="s">
        <v>458</v>
      </c>
      <c r="BG344" s="15"/>
      <c r="BH344" s="18" t="s">
        <v>459</v>
      </c>
      <c r="BI344" s="18" t="s">
        <v>767</v>
      </c>
      <c r="BJ344" s="18" t="s">
        <v>768</v>
      </c>
      <c r="BK344" s="18" t="s">
        <v>523</v>
      </c>
      <c r="BL344" s="16" t="s">
        <v>0</v>
      </c>
      <c r="BM344" s="22">
        <v>304129.03929498</v>
      </c>
      <c r="BN344" s="16" t="s">
        <v>385</v>
      </c>
      <c r="BO344" s="22"/>
      <c r="BP344" s="23">
        <v>37356</v>
      </c>
      <c r="BQ344" s="23">
        <v>48314</v>
      </c>
      <c r="BR344" s="22"/>
      <c r="BS344" s="22">
        <v>90</v>
      </c>
      <c r="BT344" s="22">
        <v>70</v>
      </c>
    </row>
    <row r="345" spans="1:72" s="2" customFormat="1" ht="18.2" customHeight="1" x14ac:dyDescent="0.15">
      <c r="A345" s="6">
        <v>343</v>
      </c>
      <c r="B345" s="7" t="s">
        <v>384</v>
      </c>
      <c r="C345" s="7" t="s">
        <v>1</v>
      </c>
      <c r="D345" s="8">
        <v>45323</v>
      </c>
      <c r="E345" s="9" t="s">
        <v>772</v>
      </c>
      <c r="F345" s="10">
        <v>0</v>
      </c>
      <c r="G345" s="10">
        <v>0</v>
      </c>
      <c r="H345" s="11">
        <v>3355.06</v>
      </c>
      <c r="I345" s="11">
        <v>0</v>
      </c>
      <c r="J345" s="11">
        <v>0</v>
      </c>
      <c r="K345" s="11">
        <v>3355.06</v>
      </c>
      <c r="L345" s="11">
        <v>526.48</v>
      </c>
      <c r="M345" s="11">
        <v>0</v>
      </c>
      <c r="N345" s="11"/>
      <c r="O345" s="11">
        <v>0</v>
      </c>
      <c r="P345" s="11">
        <v>526.48</v>
      </c>
      <c r="Q345" s="11">
        <v>0.03</v>
      </c>
      <c r="R345" s="11">
        <v>0</v>
      </c>
      <c r="S345" s="11">
        <v>2828.55</v>
      </c>
      <c r="T345" s="11">
        <v>0</v>
      </c>
      <c r="U345" s="11">
        <v>28.75</v>
      </c>
      <c r="V345" s="11">
        <v>0</v>
      </c>
      <c r="W345" s="11">
        <v>0</v>
      </c>
      <c r="X345" s="11">
        <v>28.75</v>
      </c>
      <c r="Y345" s="11">
        <v>0</v>
      </c>
      <c r="Z345" s="11">
        <v>0</v>
      </c>
      <c r="AA345" s="11">
        <v>0</v>
      </c>
      <c r="AB345" s="11">
        <v>90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70.959999999999994</v>
      </c>
      <c r="AI345" s="11">
        <v>34.159999999999997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750.38</v>
      </c>
      <c r="AV345" s="11">
        <v>0</v>
      </c>
      <c r="AW345" s="11">
        <v>0</v>
      </c>
      <c r="AX345" s="12">
        <v>98</v>
      </c>
      <c r="AY345" s="12">
        <v>360</v>
      </c>
      <c r="AZ345" s="11">
        <v>221761.1825</v>
      </c>
      <c r="BA345" s="11">
        <v>64350</v>
      </c>
      <c r="BB345" s="13">
        <v>90</v>
      </c>
      <c r="BC345" s="13">
        <v>3.95601398601399</v>
      </c>
      <c r="BD345" s="13">
        <v>9.8000000000000007</v>
      </c>
      <c r="BE345" s="13"/>
      <c r="BF345" s="9" t="s">
        <v>458</v>
      </c>
      <c r="BG345" s="6"/>
      <c r="BH345" s="9" t="s">
        <v>459</v>
      </c>
      <c r="BI345" s="9" t="s">
        <v>767</v>
      </c>
      <c r="BJ345" s="9" t="s">
        <v>768</v>
      </c>
      <c r="BK345" s="9" t="s">
        <v>2</v>
      </c>
      <c r="BL345" s="7" t="s">
        <v>0</v>
      </c>
      <c r="BM345" s="13">
        <v>22806.448736850001</v>
      </c>
      <c r="BN345" s="7" t="s">
        <v>385</v>
      </c>
      <c r="BO345" s="13"/>
      <c r="BP345" s="14">
        <v>37365</v>
      </c>
      <c r="BQ345" s="14">
        <v>48323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384</v>
      </c>
      <c r="C346" s="16" t="s">
        <v>1</v>
      </c>
      <c r="D346" s="17">
        <v>45323</v>
      </c>
      <c r="E346" s="18" t="s">
        <v>773</v>
      </c>
      <c r="F346" s="19">
        <v>0</v>
      </c>
      <c r="G346" s="19">
        <v>0</v>
      </c>
      <c r="H346" s="20">
        <v>37474.46</v>
      </c>
      <c r="I346" s="20">
        <v>0</v>
      </c>
      <c r="J346" s="20">
        <v>0</v>
      </c>
      <c r="K346" s="20">
        <v>37474.46</v>
      </c>
      <c r="L346" s="20">
        <v>249.19</v>
      </c>
      <c r="M346" s="20">
        <v>0</v>
      </c>
      <c r="N346" s="20"/>
      <c r="O346" s="20">
        <v>0</v>
      </c>
      <c r="P346" s="20">
        <v>249.19</v>
      </c>
      <c r="Q346" s="20">
        <v>0</v>
      </c>
      <c r="R346" s="20">
        <v>0</v>
      </c>
      <c r="S346" s="20">
        <v>37225.269999999997</v>
      </c>
      <c r="T346" s="20">
        <v>0</v>
      </c>
      <c r="U346" s="20">
        <v>306.04000000000002</v>
      </c>
      <c r="V346" s="20">
        <v>0</v>
      </c>
      <c r="W346" s="20">
        <v>0</v>
      </c>
      <c r="X346" s="20">
        <v>306.04000000000002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34.159999999999997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750.34999999999991</v>
      </c>
      <c r="AV346" s="20">
        <v>0</v>
      </c>
      <c r="AW346" s="20">
        <v>0</v>
      </c>
      <c r="AX346" s="21">
        <v>98</v>
      </c>
      <c r="AY346" s="21">
        <v>360</v>
      </c>
      <c r="AZ346" s="20">
        <v>221761.1825</v>
      </c>
      <c r="BA346" s="20">
        <v>64350</v>
      </c>
      <c r="BB346" s="22">
        <v>90</v>
      </c>
      <c r="BC346" s="22">
        <v>52.063314685314701</v>
      </c>
      <c r="BD346" s="22">
        <v>9.8000000000000007</v>
      </c>
      <c r="BE346" s="22"/>
      <c r="BF346" s="18" t="s">
        <v>458</v>
      </c>
      <c r="BG346" s="15"/>
      <c r="BH346" s="18" t="s">
        <v>459</v>
      </c>
      <c r="BI346" s="18" t="s">
        <v>767</v>
      </c>
      <c r="BJ346" s="18" t="s">
        <v>768</v>
      </c>
      <c r="BK346" s="18" t="s">
        <v>2</v>
      </c>
      <c r="BL346" s="16" t="s">
        <v>0</v>
      </c>
      <c r="BM346" s="22">
        <v>300145.37907069002</v>
      </c>
      <c r="BN346" s="16" t="s">
        <v>385</v>
      </c>
      <c r="BO346" s="22"/>
      <c r="BP346" s="23">
        <v>37365</v>
      </c>
      <c r="BQ346" s="23">
        <v>48323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384</v>
      </c>
      <c r="C347" s="7" t="s">
        <v>1</v>
      </c>
      <c r="D347" s="8">
        <v>45323</v>
      </c>
      <c r="E347" s="9" t="s">
        <v>236</v>
      </c>
      <c r="F347" s="10">
        <v>180</v>
      </c>
      <c r="G347" s="10">
        <v>179</v>
      </c>
      <c r="H347" s="11">
        <v>37599.26</v>
      </c>
      <c r="I347" s="11">
        <v>23359.11</v>
      </c>
      <c r="J347" s="11">
        <v>0</v>
      </c>
      <c r="K347" s="11">
        <v>60958.37</v>
      </c>
      <c r="L347" s="11">
        <v>248.17</v>
      </c>
      <c r="M347" s="11">
        <v>0</v>
      </c>
      <c r="N347" s="11"/>
      <c r="O347" s="11">
        <v>0</v>
      </c>
      <c r="P347" s="11">
        <v>0</v>
      </c>
      <c r="Q347" s="11">
        <v>0</v>
      </c>
      <c r="R347" s="11">
        <v>0</v>
      </c>
      <c r="S347" s="11">
        <v>60958.37</v>
      </c>
      <c r="T347" s="11">
        <v>76582.25</v>
      </c>
      <c r="U347" s="11">
        <v>307.06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76889.31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0</v>
      </c>
      <c r="AV347" s="11">
        <v>23607.279999999999</v>
      </c>
      <c r="AW347" s="11">
        <v>76889.31</v>
      </c>
      <c r="AX347" s="12">
        <v>98</v>
      </c>
      <c r="AY347" s="12">
        <v>360</v>
      </c>
      <c r="AZ347" s="11">
        <v>222484.405</v>
      </c>
      <c r="BA347" s="11">
        <v>64350</v>
      </c>
      <c r="BB347" s="13">
        <v>90</v>
      </c>
      <c r="BC347" s="13">
        <v>85.256461538461494</v>
      </c>
      <c r="BD347" s="13">
        <v>9.8000000000000007</v>
      </c>
      <c r="BE347" s="13"/>
      <c r="BF347" s="9" t="s">
        <v>458</v>
      </c>
      <c r="BG347" s="6"/>
      <c r="BH347" s="9" t="s">
        <v>459</v>
      </c>
      <c r="BI347" s="9" t="s">
        <v>767</v>
      </c>
      <c r="BJ347" s="9" t="s">
        <v>768</v>
      </c>
      <c r="BK347" s="9" t="s">
        <v>461</v>
      </c>
      <c r="BL347" s="7" t="s">
        <v>0</v>
      </c>
      <c r="BM347" s="13">
        <v>491504.10651638999</v>
      </c>
      <c r="BN347" s="7" t="s">
        <v>385</v>
      </c>
      <c r="BO347" s="13"/>
      <c r="BP347" s="14">
        <v>37376</v>
      </c>
      <c r="BQ347" s="14">
        <v>48334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384</v>
      </c>
      <c r="C348" s="16" t="s">
        <v>1</v>
      </c>
      <c r="D348" s="17">
        <v>45323</v>
      </c>
      <c r="E348" s="18" t="s">
        <v>774</v>
      </c>
      <c r="F348" s="19">
        <v>0</v>
      </c>
      <c r="G348" s="19">
        <v>0</v>
      </c>
      <c r="H348" s="20">
        <v>34464.589999999997</v>
      </c>
      <c r="I348" s="20">
        <v>271.55</v>
      </c>
      <c r="J348" s="20">
        <v>0</v>
      </c>
      <c r="K348" s="20">
        <v>34736.14</v>
      </c>
      <c r="L348" s="20">
        <v>273.77</v>
      </c>
      <c r="M348" s="20">
        <v>0</v>
      </c>
      <c r="N348" s="20"/>
      <c r="O348" s="20">
        <v>271.55</v>
      </c>
      <c r="P348" s="20">
        <v>0</v>
      </c>
      <c r="Q348" s="20">
        <v>0</v>
      </c>
      <c r="R348" s="20">
        <v>0</v>
      </c>
      <c r="S348" s="20">
        <v>34464.589999999997</v>
      </c>
      <c r="T348" s="20">
        <v>283.68</v>
      </c>
      <c r="U348" s="20">
        <v>281.45999999999998</v>
      </c>
      <c r="V348" s="20">
        <v>0</v>
      </c>
      <c r="W348" s="20">
        <v>283.68</v>
      </c>
      <c r="X348" s="20">
        <v>0</v>
      </c>
      <c r="Y348" s="20">
        <v>0</v>
      </c>
      <c r="Z348" s="20">
        <v>0</v>
      </c>
      <c r="AA348" s="20">
        <v>281.45999999999998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34.159999999999997</v>
      </c>
      <c r="AJ348" s="20">
        <v>0</v>
      </c>
      <c r="AK348" s="20">
        <v>0</v>
      </c>
      <c r="AL348" s="20">
        <v>0</v>
      </c>
      <c r="AM348" s="20">
        <v>70</v>
      </c>
      <c r="AN348" s="20">
        <v>0</v>
      </c>
      <c r="AO348" s="20">
        <v>70.959999999999994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730.35</v>
      </c>
      <c r="AV348" s="20">
        <v>273.77</v>
      </c>
      <c r="AW348" s="20">
        <v>281.45999999999998</v>
      </c>
      <c r="AX348" s="21">
        <v>98</v>
      </c>
      <c r="AY348" s="21">
        <v>360</v>
      </c>
      <c r="AZ348" s="20">
        <v>222484.405</v>
      </c>
      <c r="BA348" s="20">
        <v>64350</v>
      </c>
      <c r="BB348" s="22">
        <v>90</v>
      </c>
      <c r="BC348" s="22">
        <v>48.202223776223803</v>
      </c>
      <c r="BD348" s="22">
        <v>9.8000000000000007</v>
      </c>
      <c r="BE348" s="22"/>
      <c r="BF348" s="18" t="s">
        <v>458</v>
      </c>
      <c r="BG348" s="15"/>
      <c r="BH348" s="18" t="s">
        <v>459</v>
      </c>
      <c r="BI348" s="18" t="s">
        <v>767</v>
      </c>
      <c r="BJ348" s="18" t="s">
        <v>768</v>
      </c>
      <c r="BK348" s="18" t="s">
        <v>2</v>
      </c>
      <c r="BL348" s="16" t="s">
        <v>0</v>
      </c>
      <c r="BM348" s="22">
        <v>277886.16254673002</v>
      </c>
      <c r="BN348" s="16" t="s">
        <v>385</v>
      </c>
      <c r="BO348" s="22"/>
      <c r="BP348" s="23">
        <v>37376</v>
      </c>
      <c r="BQ348" s="23">
        <v>48334</v>
      </c>
      <c r="BR348" s="22"/>
      <c r="BS348" s="22">
        <v>90</v>
      </c>
      <c r="BT348" s="22">
        <v>70</v>
      </c>
    </row>
    <row r="349" spans="1:72" s="2" customFormat="1" ht="18.2" customHeight="1" x14ac:dyDescent="0.15">
      <c r="A349" s="6">
        <v>347</v>
      </c>
      <c r="B349" s="7" t="s">
        <v>384</v>
      </c>
      <c r="C349" s="7" t="s">
        <v>1</v>
      </c>
      <c r="D349" s="8">
        <v>45323</v>
      </c>
      <c r="E349" s="9" t="s">
        <v>775</v>
      </c>
      <c r="F349" s="10">
        <v>0</v>
      </c>
      <c r="G349" s="10">
        <v>0</v>
      </c>
      <c r="H349" s="11">
        <v>36168.769999999997</v>
      </c>
      <c r="I349" s="11">
        <v>257.75</v>
      </c>
      <c r="J349" s="11">
        <v>0</v>
      </c>
      <c r="K349" s="11">
        <v>36426.519999999997</v>
      </c>
      <c r="L349" s="11">
        <v>259.85000000000002</v>
      </c>
      <c r="M349" s="11">
        <v>0</v>
      </c>
      <c r="N349" s="11"/>
      <c r="O349" s="11">
        <v>257.75</v>
      </c>
      <c r="P349" s="11">
        <v>259.85000000000002</v>
      </c>
      <c r="Q349" s="11">
        <v>0</v>
      </c>
      <c r="R349" s="11">
        <v>0</v>
      </c>
      <c r="S349" s="11">
        <v>35908.92</v>
      </c>
      <c r="T349" s="11">
        <v>297.48</v>
      </c>
      <c r="U349" s="11">
        <v>295.38</v>
      </c>
      <c r="V349" s="11">
        <v>0</v>
      </c>
      <c r="W349" s="11">
        <v>297.48</v>
      </c>
      <c r="X349" s="11">
        <v>295.38</v>
      </c>
      <c r="Y349" s="11">
        <v>0</v>
      </c>
      <c r="Z349" s="11">
        <v>0</v>
      </c>
      <c r="AA349" s="11">
        <v>0</v>
      </c>
      <c r="AB349" s="11">
        <v>90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70.97</v>
      </c>
      <c r="AI349" s="11">
        <v>34.159999999999997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70.959999999999994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1376.5499999999997</v>
      </c>
      <c r="AV349" s="11">
        <v>0</v>
      </c>
      <c r="AW349" s="11">
        <v>0</v>
      </c>
      <c r="AX349" s="12">
        <v>99</v>
      </c>
      <c r="AY349" s="12">
        <v>360</v>
      </c>
      <c r="AZ349" s="11">
        <v>222634.269</v>
      </c>
      <c r="BA349" s="11">
        <v>64350</v>
      </c>
      <c r="BB349" s="13">
        <v>90</v>
      </c>
      <c r="BC349" s="13">
        <v>50.222265734265697</v>
      </c>
      <c r="BD349" s="13">
        <v>9.8000000000000007</v>
      </c>
      <c r="BE349" s="13"/>
      <c r="BF349" s="9" t="s">
        <v>471</v>
      </c>
      <c r="BG349" s="6"/>
      <c r="BH349" s="9" t="s">
        <v>459</v>
      </c>
      <c r="BI349" s="9" t="s">
        <v>767</v>
      </c>
      <c r="BJ349" s="9" t="s">
        <v>768</v>
      </c>
      <c r="BK349" s="9" t="s">
        <v>2</v>
      </c>
      <c r="BL349" s="7" t="s">
        <v>0</v>
      </c>
      <c r="BM349" s="13">
        <v>289531.71878723998</v>
      </c>
      <c r="BN349" s="7" t="s">
        <v>385</v>
      </c>
      <c r="BO349" s="13"/>
      <c r="BP349" s="14">
        <v>37400</v>
      </c>
      <c r="BQ349" s="14">
        <v>48358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384</v>
      </c>
      <c r="C350" s="16" t="s">
        <v>1</v>
      </c>
      <c r="D350" s="17">
        <v>45323</v>
      </c>
      <c r="E350" s="18" t="s">
        <v>776</v>
      </c>
      <c r="F350" s="19">
        <v>0</v>
      </c>
      <c r="G350" s="19">
        <v>0</v>
      </c>
      <c r="H350" s="20">
        <v>36528.480000000003</v>
      </c>
      <c r="I350" s="20">
        <v>0</v>
      </c>
      <c r="J350" s="20">
        <v>0</v>
      </c>
      <c r="K350" s="20">
        <v>36528.480000000003</v>
      </c>
      <c r="L350" s="20">
        <v>256.91000000000003</v>
      </c>
      <c r="M350" s="20">
        <v>0</v>
      </c>
      <c r="N350" s="20"/>
      <c r="O350" s="20">
        <v>0</v>
      </c>
      <c r="P350" s="20">
        <v>256.91000000000003</v>
      </c>
      <c r="Q350" s="20">
        <v>0</v>
      </c>
      <c r="R350" s="20">
        <v>0</v>
      </c>
      <c r="S350" s="20">
        <v>36271.57</v>
      </c>
      <c r="T350" s="20">
        <v>0</v>
      </c>
      <c r="U350" s="20">
        <v>298.32</v>
      </c>
      <c r="V350" s="20">
        <v>0</v>
      </c>
      <c r="W350" s="20">
        <v>0</v>
      </c>
      <c r="X350" s="20">
        <v>298.32</v>
      </c>
      <c r="Y350" s="20">
        <v>0</v>
      </c>
      <c r="Z350" s="20">
        <v>0</v>
      </c>
      <c r="AA350" s="20">
        <v>0</v>
      </c>
      <c r="AB350" s="20">
        <v>90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70.97</v>
      </c>
      <c r="AI350" s="20">
        <v>34.159999999999997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750.36</v>
      </c>
      <c r="AV350" s="20">
        <v>0</v>
      </c>
      <c r="AW350" s="20">
        <v>0</v>
      </c>
      <c r="AX350" s="21">
        <v>98</v>
      </c>
      <c r="AY350" s="21">
        <v>360</v>
      </c>
      <c r="AZ350" s="20">
        <v>222484.405</v>
      </c>
      <c r="BA350" s="20">
        <v>64350</v>
      </c>
      <c r="BB350" s="22">
        <v>90</v>
      </c>
      <c r="BC350" s="22">
        <v>50.729468531468498</v>
      </c>
      <c r="BD350" s="22">
        <v>9.8000000000000007</v>
      </c>
      <c r="BE350" s="22"/>
      <c r="BF350" s="18" t="s">
        <v>458</v>
      </c>
      <c r="BG350" s="15"/>
      <c r="BH350" s="18" t="s">
        <v>459</v>
      </c>
      <c r="BI350" s="18" t="s">
        <v>767</v>
      </c>
      <c r="BJ350" s="18" t="s">
        <v>768</v>
      </c>
      <c r="BK350" s="18" t="s">
        <v>2</v>
      </c>
      <c r="BL350" s="16" t="s">
        <v>0</v>
      </c>
      <c r="BM350" s="22">
        <v>292455.74651679001</v>
      </c>
      <c r="BN350" s="16" t="s">
        <v>385</v>
      </c>
      <c r="BO350" s="22"/>
      <c r="BP350" s="23">
        <v>37376</v>
      </c>
      <c r="BQ350" s="23">
        <v>48334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384</v>
      </c>
      <c r="C351" s="7" t="s">
        <v>1</v>
      </c>
      <c r="D351" s="8">
        <v>45323</v>
      </c>
      <c r="E351" s="9" t="s">
        <v>777</v>
      </c>
      <c r="F351" s="10">
        <v>0</v>
      </c>
      <c r="G351" s="10">
        <v>0</v>
      </c>
      <c r="H351" s="11">
        <v>45201.03</v>
      </c>
      <c r="I351" s="11">
        <v>282.27999999999997</v>
      </c>
      <c r="J351" s="11">
        <v>0</v>
      </c>
      <c r="K351" s="11">
        <v>45483.31</v>
      </c>
      <c r="L351" s="11">
        <v>284.76</v>
      </c>
      <c r="M351" s="11">
        <v>0</v>
      </c>
      <c r="N351" s="11"/>
      <c r="O351" s="11">
        <v>282.27999999999997</v>
      </c>
      <c r="P351" s="11">
        <v>284.76</v>
      </c>
      <c r="Q351" s="11">
        <v>0</v>
      </c>
      <c r="R351" s="11">
        <v>0</v>
      </c>
      <c r="S351" s="11">
        <v>44916.27</v>
      </c>
      <c r="T351" s="11">
        <v>369.93</v>
      </c>
      <c r="U351" s="11">
        <v>367.64</v>
      </c>
      <c r="V351" s="11">
        <v>0</v>
      </c>
      <c r="W351" s="11">
        <v>369.93</v>
      </c>
      <c r="X351" s="11">
        <v>367.64</v>
      </c>
      <c r="Y351" s="11">
        <v>0</v>
      </c>
      <c r="Z351" s="11">
        <v>0</v>
      </c>
      <c r="AA351" s="11">
        <v>0</v>
      </c>
      <c r="AB351" s="11">
        <v>129</v>
      </c>
      <c r="AC351" s="11">
        <v>0</v>
      </c>
      <c r="AD351" s="11">
        <v>25</v>
      </c>
      <c r="AE351" s="11">
        <v>0</v>
      </c>
      <c r="AF351" s="11">
        <v>70</v>
      </c>
      <c r="AG351" s="11">
        <v>0</v>
      </c>
      <c r="AH351" s="11">
        <v>0</v>
      </c>
      <c r="AI351" s="11">
        <v>34.159999999999997</v>
      </c>
      <c r="AJ351" s="11">
        <v>0</v>
      </c>
      <c r="AK351" s="11">
        <v>0</v>
      </c>
      <c r="AL351" s="11">
        <v>25</v>
      </c>
      <c r="AM351" s="11">
        <v>70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1657.77</v>
      </c>
      <c r="AV351" s="11">
        <v>0</v>
      </c>
      <c r="AW351" s="11">
        <v>0</v>
      </c>
      <c r="AX351" s="12">
        <v>99</v>
      </c>
      <c r="AY351" s="12">
        <v>360</v>
      </c>
      <c r="AZ351" s="11">
        <v>257018.4375</v>
      </c>
      <c r="BA351" s="11">
        <v>74250</v>
      </c>
      <c r="BB351" s="13">
        <v>90</v>
      </c>
      <c r="BC351" s="13">
        <v>54.443963636363598</v>
      </c>
      <c r="BD351" s="13">
        <v>10.56</v>
      </c>
      <c r="BE351" s="13"/>
      <c r="BF351" s="9" t="s">
        <v>458</v>
      </c>
      <c r="BG351" s="6"/>
      <c r="BH351" s="9" t="s">
        <v>459</v>
      </c>
      <c r="BI351" s="9" t="s">
        <v>767</v>
      </c>
      <c r="BJ351" s="9" t="s">
        <v>768</v>
      </c>
      <c r="BK351" s="9" t="s">
        <v>2</v>
      </c>
      <c r="BL351" s="7" t="s">
        <v>0</v>
      </c>
      <c r="BM351" s="13">
        <v>362157.50444768998</v>
      </c>
      <c r="BN351" s="7" t="s">
        <v>385</v>
      </c>
      <c r="BO351" s="13"/>
      <c r="BP351" s="14">
        <v>37405</v>
      </c>
      <c r="BQ351" s="14">
        <v>48363</v>
      </c>
      <c r="BR351" s="13"/>
      <c r="BS351" s="13">
        <v>129</v>
      </c>
      <c r="BT351" s="13">
        <v>25</v>
      </c>
    </row>
    <row r="352" spans="1:72" s="2" customFormat="1" ht="18.2" customHeight="1" x14ac:dyDescent="0.15">
      <c r="A352" s="15">
        <v>350</v>
      </c>
      <c r="B352" s="16" t="s">
        <v>384</v>
      </c>
      <c r="C352" s="16" t="s">
        <v>1</v>
      </c>
      <c r="D352" s="17">
        <v>45323</v>
      </c>
      <c r="E352" s="18" t="s">
        <v>778</v>
      </c>
      <c r="F352" s="19">
        <v>0</v>
      </c>
      <c r="G352" s="19">
        <v>0</v>
      </c>
      <c r="H352" s="20">
        <v>44675.23</v>
      </c>
      <c r="I352" s="20">
        <v>0</v>
      </c>
      <c r="J352" s="20">
        <v>0</v>
      </c>
      <c r="K352" s="20">
        <v>44675.23</v>
      </c>
      <c r="L352" s="20">
        <v>289.39</v>
      </c>
      <c r="M352" s="20">
        <v>0</v>
      </c>
      <c r="N352" s="20"/>
      <c r="O352" s="20">
        <v>0</v>
      </c>
      <c r="P352" s="20">
        <v>289.39</v>
      </c>
      <c r="Q352" s="20">
        <v>0</v>
      </c>
      <c r="R352" s="20">
        <v>0</v>
      </c>
      <c r="S352" s="20">
        <v>44385.84</v>
      </c>
      <c r="T352" s="20">
        <v>0</v>
      </c>
      <c r="U352" s="20">
        <v>363.36</v>
      </c>
      <c r="V352" s="20">
        <v>0</v>
      </c>
      <c r="W352" s="20">
        <v>0</v>
      </c>
      <c r="X352" s="20">
        <v>363.36</v>
      </c>
      <c r="Y352" s="20">
        <v>0</v>
      </c>
      <c r="Z352" s="20">
        <v>0</v>
      </c>
      <c r="AA352" s="20">
        <v>0</v>
      </c>
      <c r="AB352" s="20">
        <v>129</v>
      </c>
      <c r="AC352" s="20">
        <v>0</v>
      </c>
      <c r="AD352" s="20">
        <v>25</v>
      </c>
      <c r="AE352" s="20">
        <v>0</v>
      </c>
      <c r="AF352" s="20">
        <v>0</v>
      </c>
      <c r="AG352" s="20">
        <v>0</v>
      </c>
      <c r="AH352" s="20">
        <v>92</v>
      </c>
      <c r="AI352" s="20">
        <v>34.159999999999997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932.91</v>
      </c>
      <c r="AV352" s="20">
        <v>0</v>
      </c>
      <c r="AW352" s="20">
        <v>0</v>
      </c>
      <c r="AX352" s="21">
        <v>97</v>
      </c>
      <c r="AY352" s="21">
        <v>360</v>
      </c>
      <c r="AZ352" s="20">
        <v>257018.4375</v>
      </c>
      <c r="BA352" s="20">
        <v>74250</v>
      </c>
      <c r="BB352" s="22">
        <v>90</v>
      </c>
      <c r="BC352" s="22">
        <v>53.801018181818201</v>
      </c>
      <c r="BD352" s="22">
        <v>10.56</v>
      </c>
      <c r="BE352" s="22"/>
      <c r="BF352" s="18" t="s">
        <v>458</v>
      </c>
      <c r="BG352" s="15"/>
      <c r="BH352" s="18" t="s">
        <v>459</v>
      </c>
      <c r="BI352" s="18" t="s">
        <v>767</v>
      </c>
      <c r="BJ352" s="18" t="s">
        <v>768</v>
      </c>
      <c r="BK352" s="18" t="s">
        <v>2</v>
      </c>
      <c r="BL352" s="16" t="s">
        <v>0</v>
      </c>
      <c r="BM352" s="22">
        <v>357880.67547048</v>
      </c>
      <c r="BN352" s="16" t="s">
        <v>385</v>
      </c>
      <c r="BO352" s="22"/>
      <c r="BP352" s="23">
        <v>37405</v>
      </c>
      <c r="BQ352" s="23">
        <v>48363</v>
      </c>
      <c r="BR352" s="22"/>
      <c r="BS352" s="22">
        <v>129</v>
      </c>
      <c r="BT352" s="22">
        <v>25</v>
      </c>
    </row>
    <row r="353" spans="1:72" s="2" customFormat="1" ht="18.2" customHeight="1" x14ac:dyDescent="0.15">
      <c r="A353" s="6">
        <v>351</v>
      </c>
      <c r="B353" s="7" t="s">
        <v>384</v>
      </c>
      <c r="C353" s="7" t="s">
        <v>1</v>
      </c>
      <c r="D353" s="8">
        <v>45323</v>
      </c>
      <c r="E353" s="9" t="s">
        <v>237</v>
      </c>
      <c r="F353" s="10">
        <v>109</v>
      </c>
      <c r="G353" s="10">
        <v>108</v>
      </c>
      <c r="H353" s="11">
        <v>45543.49</v>
      </c>
      <c r="I353" s="11">
        <v>20327.490000000002</v>
      </c>
      <c r="J353" s="11">
        <v>0</v>
      </c>
      <c r="K353" s="11">
        <v>65870.98</v>
      </c>
      <c r="L353" s="11">
        <v>281.75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65870.98</v>
      </c>
      <c r="T353" s="11">
        <v>53757.55</v>
      </c>
      <c r="U353" s="11">
        <v>370.42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54127.97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20609.240000000002</v>
      </c>
      <c r="AW353" s="11">
        <v>54127.97</v>
      </c>
      <c r="AX353" s="12">
        <v>100</v>
      </c>
      <c r="AY353" s="12">
        <v>360</v>
      </c>
      <c r="AZ353" s="11">
        <v>258004.14749999999</v>
      </c>
      <c r="BA353" s="11">
        <v>74250</v>
      </c>
      <c r="BB353" s="13">
        <v>90</v>
      </c>
      <c r="BC353" s="13">
        <v>79.843612121212104</v>
      </c>
      <c r="BD353" s="13">
        <v>10.56</v>
      </c>
      <c r="BE353" s="13"/>
      <c r="BF353" s="9" t="s">
        <v>458</v>
      </c>
      <c r="BG353" s="6"/>
      <c r="BH353" s="9" t="s">
        <v>459</v>
      </c>
      <c r="BI353" s="9" t="s">
        <v>767</v>
      </c>
      <c r="BJ353" s="9" t="s">
        <v>768</v>
      </c>
      <c r="BK353" s="9" t="s">
        <v>461</v>
      </c>
      <c r="BL353" s="7" t="s">
        <v>0</v>
      </c>
      <c r="BM353" s="13">
        <v>531114.22057806002</v>
      </c>
      <c r="BN353" s="7" t="s">
        <v>385</v>
      </c>
      <c r="BO353" s="13"/>
      <c r="BP353" s="14">
        <v>37435</v>
      </c>
      <c r="BQ353" s="14">
        <v>48393</v>
      </c>
      <c r="BR353" s="13"/>
      <c r="BS353" s="13">
        <v>129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384</v>
      </c>
      <c r="C354" s="16" t="s">
        <v>1</v>
      </c>
      <c r="D354" s="17">
        <v>45323</v>
      </c>
      <c r="E354" s="18" t="s">
        <v>238</v>
      </c>
      <c r="F354" s="19">
        <v>77</v>
      </c>
      <c r="G354" s="19">
        <v>76</v>
      </c>
      <c r="H354" s="20">
        <v>38089.58</v>
      </c>
      <c r="I354" s="20">
        <v>13915.1</v>
      </c>
      <c r="J354" s="20">
        <v>0</v>
      </c>
      <c r="K354" s="20">
        <v>52004.68</v>
      </c>
      <c r="L354" s="20">
        <v>244.16</v>
      </c>
      <c r="M354" s="20">
        <v>0</v>
      </c>
      <c r="N354" s="20"/>
      <c r="O354" s="20">
        <v>0</v>
      </c>
      <c r="P354" s="20">
        <v>0</v>
      </c>
      <c r="Q354" s="20">
        <v>0</v>
      </c>
      <c r="R354" s="20">
        <v>0</v>
      </c>
      <c r="S354" s="20">
        <v>52004.68</v>
      </c>
      <c r="T354" s="20">
        <v>28837.61</v>
      </c>
      <c r="U354" s="20">
        <v>311.07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29148.68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0</v>
      </c>
      <c r="AV354" s="20">
        <v>14159.26</v>
      </c>
      <c r="AW354" s="20">
        <v>29148.68</v>
      </c>
      <c r="AX354" s="21">
        <v>100</v>
      </c>
      <c r="AY354" s="21">
        <v>360</v>
      </c>
      <c r="AZ354" s="20">
        <v>223091.6545</v>
      </c>
      <c r="BA354" s="20">
        <v>64350</v>
      </c>
      <c r="BB354" s="22">
        <v>90</v>
      </c>
      <c r="BC354" s="22">
        <v>72.733818181818194</v>
      </c>
      <c r="BD354" s="22">
        <v>9.8000000000000007</v>
      </c>
      <c r="BE354" s="22"/>
      <c r="BF354" s="18" t="s">
        <v>458</v>
      </c>
      <c r="BG354" s="15"/>
      <c r="BH354" s="18" t="s">
        <v>459</v>
      </c>
      <c r="BI354" s="18" t="s">
        <v>767</v>
      </c>
      <c r="BJ354" s="18" t="s">
        <v>768</v>
      </c>
      <c r="BK354" s="18" t="s">
        <v>461</v>
      </c>
      <c r="BL354" s="16" t="s">
        <v>0</v>
      </c>
      <c r="BM354" s="22">
        <v>419310.97859195998</v>
      </c>
      <c r="BN354" s="16" t="s">
        <v>385</v>
      </c>
      <c r="BO354" s="22"/>
      <c r="BP354" s="23">
        <v>37414</v>
      </c>
      <c r="BQ354" s="23">
        <v>48372</v>
      </c>
      <c r="BR354" s="22"/>
      <c r="BS354" s="22">
        <v>90</v>
      </c>
      <c r="BT354" s="22">
        <v>0</v>
      </c>
    </row>
    <row r="355" spans="1:72" s="2" customFormat="1" ht="18.2" customHeight="1" x14ac:dyDescent="0.15">
      <c r="A355" s="6">
        <v>353</v>
      </c>
      <c r="B355" s="7" t="s">
        <v>384</v>
      </c>
      <c r="C355" s="7" t="s">
        <v>1</v>
      </c>
      <c r="D355" s="8">
        <v>45323</v>
      </c>
      <c r="E355" s="9" t="s">
        <v>779</v>
      </c>
      <c r="F355" s="10">
        <v>0</v>
      </c>
      <c r="G355" s="10">
        <v>0</v>
      </c>
      <c r="H355" s="11">
        <v>45528.87</v>
      </c>
      <c r="I355" s="11">
        <v>0</v>
      </c>
      <c r="J355" s="11">
        <v>0</v>
      </c>
      <c r="K355" s="11">
        <v>45528.87</v>
      </c>
      <c r="L355" s="11">
        <v>281.88</v>
      </c>
      <c r="M355" s="11">
        <v>0</v>
      </c>
      <c r="N355" s="11"/>
      <c r="O355" s="11">
        <v>0</v>
      </c>
      <c r="P355" s="11">
        <v>281.88</v>
      </c>
      <c r="Q355" s="11">
        <v>0</v>
      </c>
      <c r="R355" s="11">
        <v>0</v>
      </c>
      <c r="S355" s="11">
        <v>45246.99</v>
      </c>
      <c r="T355" s="11">
        <v>0</v>
      </c>
      <c r="U355" s="11">
        <v>370.3</v>
      </c>
      <c r="V355" s="11">
        <v>0</v>
      </c>
      <c r="W355" s="11">
        <v>0</v>
      </c>
      <c r="X355" s="11">
        <v>370.3</v>
      </c>
      <c r="Y355" s="11">
        <v>0</v>
      </c>
      <c r="Z355" s="11">
        <v>0</v>
      </c>
      <c r="AA355" s="11">
        <v>0</v>
      </c>
      <c r="AB355" s="11">
        <v>129</v>
      </c>
      <c r="AC355" s="11">
        <v>0</v>
      </c>
      <c r="AD355" s="11">
        <v>25</v>
      </c>
      <c r="AE355" s="11">
        <v>0</v>
      </c>
      <c r="AF355" s="11">
        <v>0</v>
      </c>
      <c r="AG355" s="11">
        <v>0</v>
      </c>
      <c r="AH355" s="11">
        <v>92</v>
      </c>
      <c r="AI355" s="11">
        <v>34.159999999999997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932.34</v>
      </c>
      <c r="AV355" s="11">
        <v>0</v>
      </c>
      <c r="AW355" s="11">
        <v>0</v>
      </c>
      <c r="AX355" s="12">
        <v>100</v>
      </c>
      <c r="AY355" s="12">
        <v>360</v>
      </c>
      <c r="AZ355" s="11">
        <v>257619.5325</v>
      </c>
      <c r="BA355" s="11">
        <v>74250</v>
      </c>
      <c r="BB355" s="13">
        <v>90</v>
      </c>
      <c r="BC355" s="13">
        <v>54.844836363636396</v>
      </c>
      <c r="BD355" s="13">
        <v>10.56</v>
      </c>
      <c r="BE355" s="13"/>
      <c r="BF355" s="9" t="s">
        <v>471</v>
      </c>
      <c r="BG355" s="6"/>
      <c r="BH355" s="9" t="s">
        <v>459</v>
      </c>
      <c r="BI355" s="9" t="s">
        <v>767</v>
      </c>
      <c r="BJ355" s="9" t="s">
        <v>768</v>
      </c>
      <c r="BK355" s="9" t="s">
        <v>2</v>
      </c>
      <c r="BL355" s="7" t="s">
        <v>0</v>
      </c>
      <c r="BM355" s="13">
        <v>364824.08227953</v>
      </c>
      <c r="BN355" s="7" t="s">
        <v>385</v>
      </c>
      <c r="BO355" s="13"/>
      <c r="BP355" s="14">
        <v>37421</v>
      </c>
      <c r="BQ355" s="14">
        <v>48379</v>
      </c>
      <c r="BR355" s="13"/>
      <c r="BS355" s="13">
        <v>129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384</v>
      </c>
      <c r="C356" s="16" t="s">
        <v>1</v>
      </c>
      <c r="D356" s="17">
        <v>45323</v>
      </c>
      <c r="E356" s="18" t="s">
        <v>780</v>
      </c>
      <c r="F356" s="19">
        <v>0</v>
      </c>
      <c r="G356" s="19">
        <v>0</v>
      </c>
      <c r="H356" s="20">
        <v>44705.66</v>
      </c>
      <c r="I356" s="20">
        <v>0</v>
      </c>
      <c r="J356" s="20">
        <v>0</v>
      </c>
      <c r="K356" s="20">
        <v>44705.66</v>
      </c>
      <c r="L356" s="20">
        <v>292.52</v>
      </c>
      <c r="M356" s="20">
        <v>0</v>
      </c>
      <c r="N356" s="20"/>
      <c r="O356" s="20">
        <v>0</v>
      </c>
      <c r="P356" s="20">
        <v>292.52</v>
      </c>
      <c r="Q356" s="20">
        <v>0</v>
      </c>
      <c r="R356" s="20">
        <v>0</v>
      </c>
      <c r="S356" s="20">
        <v>44413.14</v>
      </c>
      <c r="T356" s="20">
        <v>0</v>
      </c>
      <c r="U356" s="20">
        <v>363.98</v>
      </c>
      <c r="V356" s="20">
        <v>0</v>
      </c>
      <c r="W356" s="20">
        <v>0</v>
      </c>
      <c r="X356" s="20">
        <v>363.98</v>
      </c>
      <c r="Y356" s="20">
        <v>0</v>
      </c>
      <c r="Z356" s="20">
        <v>0</v>
      </c>
      <c r="AA356" s="20">
        <v>0</v>
      </c>
      <c r="AB356" s="20">
        <v>132</v>
      </c>
      <c r="AC356" s="20">
        <v>0</v>
      </c>
      <c r="AD356" s="20">
        <v>25</v>
      </c>
      <c r="AE356" s="20">
        <v>0</v>
      </c>
      <c r="AF356" s="20">
        <v>0</v>
      </c>
      <c r="AG356" s="20">
        <v>0</v>
      </c>
      <c r="AH356" s="20">
        <v>92.53</v>
      </c>
      <c r="AI356" s="20">
        <v>34.159999999999997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940.19</v>
      </c>
      <c r="AV356" s="20">
        <v>0</v>
      </c>
      <c r="AW356" s="20">
        <v>0</v>
      </c>
      <c r="AX356" s="21">
        <v>97</v>
      </c>
      <c r="AY356" s="21">
        <v>360</v>
      </c>
      <c r="AZ356" s="20">
        <v>259628.399</v>
      </c>
      <c r="BA356" s="20">
        <v>74700</v>
      </c>
      <c r="BB356" s="22">
        <v>90</v>
      </c>
      <c r="BC356" s="22">
        <v>53.509807228915697</v>
      </c>
      <c r="BD356" s="22">
        <v>10.52</v>
      </c>
      <c r="BE356" s="22"/>
      <c r="BF356" s="18" t="s">
        <v>471</v>
      </c>
      <c r="BG356" s="15"/>
      <c r="BH356" s="18" t="s">
        <v>459</v>
      </c>
      <c r="BI356" s="18" t="s">
        <v>767</v>
      </c>
      <c r="BJ356" s="18" t="s">
        <v>768</v>
      </c>
      <c r="BK356" s="18" t="s">
        <v>2</v>
      </c>
      <c r="BL356" s="16" t="s">
        <v>0</v>
      </c>
      <c r="BM356" s="22">
        <v>358100.79392357997</v>
      </c>
      <c r="BN356" s="16" t="s">
        <v>385</v>
      </c>
      <c r="BO356" s="22"/>
      <c r="BP356" s="23">
        <v>37436</v>
      </c>
      <c r="BQ356" s="23">
        <v>48394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384</v>
      </c>
      <c r="C357" s="7" t="s">
        <v>1</v>
      </c>
      <c r="D357" s="8">
        <v>45323</v>
      </c>
      <c r="E357" s="9" t="s">
        <v>781</v>
      </c>
      <c r="F357" s="10">
        <v>0</v>
      </c>
      <c r="G357" s="10">
        <v>0</v>
      </c>
      <c r="H357" s="11">
        <v>44380.9</v>
      </c>
      <c r="I357" s="11">
        <v>0</v>
      </c>
      <c r="J357" s="11">
        <v>0</v>
      </c>
      <c r="K357" s="11">
        <v>44380.9</v>
      </c>
      <c r="L357" s="11">
        <v>290.86</v>
      </c>
      <c r="M357" s="11">
        <v>0</v>
      </c>
      <c r="N357" s="11"/>
      <c r="O357" s="11">
        <v>0</v>
      </c>
      <c r="P357" s="11">
        <v>290.86</v>
      </c>
      <c r="Q357" s="11">
        <v>0</v>
      </c>
      <c r="R357" s="11">
        <v>0</v>
      </c>
      <c r="S357" s="11">
        <v>44090.04</v>
      </c>
      <c r="T357" s="11">
        <v>0</v>
      </c>
      <c r="U357" s="11">
        <v>360.6</v>
      </c>
      <c r="V357" s="11">
        <v>0</v>
      </c>
      <c r="W357" s="11">
        <v>0</v>
      </c>
      <c r="X357" s="11">
        <v>360.6</v>
      </c>
      <c r="Y357" s="11">
        <v>0</v>
      </c>
      <c r="Z357" s="11">
        <v>0</v>
      </c>
      <c r="AA357" s="11">
        <v>0</v>
      </c>
      <c r="AB357" s="11">
        <v>132</v>
      </c>
      <c r="AC357" s="11">
        <v>0</v>
      </c>
      <c r="AD357" s="11">
        <v>25</v>
      </c>
      <c r="AE357" s="11">
        <v>0</v>
      </c>
      <c r="AF357" s="11">
        <v>0</v>
      </c>
      <c r="AG357" s="11">
        <v>0</v>
      </c>
      <c r="AH357" s="11">
        <v>91.96</v>
      </c>
      <c r="AI357" s="11">
        <v>34.159999999999997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934.58</v>
      </c>
      <c r="AV357" s="11">
        <v>0</v>
      </c>
      <c r="AW357" s="11">
        <v>0</v>
      </c>
      <c r="AX357" s="12">
        <v>100</v>
      </c>
      <c r="AY357" s="12">
        <v>360</v>
      </c>
      <c r="AZ357" s="11">
        <v>258064.3725</v>
      </c>
      <c r="BA357" s="11">
        <v>74250</v>
      </c>
      <c r="BB357" s="13">
        <v>90</v>
      </c>
      <c r="BC357" s="13">
        <v>53.442472727272701</v>
      </c>
      <c r="BD357" s="13">
        <v>10.5</v>
      </c>
      <c r="BE357" s="13"/>
      <c r="BF357" s="9" t="s">
        <v>458</v>
      </c>
      <c r="BG357" s="6"/>
      <c r="BH357" s="9" t="s">
        <v>459</v>
      </c>
      <c r="BI357" s="9" t="s">
        <v>767</v>
      </c>
      <c r="BJ357" s="9" t="s">
        <v>768</v>
      </c>
      <c r="BK357" s="9" t="s">
        <v>2</v>
      </c>
      <c r="BL357" s="7" t="s">
        <v>0</v>
      </c>
      <c r="BM357" s="13">
        <v>355495.65574788</v>
      </c>
      <c r="BN357" s="7" t="s">
        <v>385</v>
      </c>
      <c r="BO357" s="13"/>
      <c r="BP357" s="14">
        <v>37436</v>
      </c>
      <c r="BQ357" s="14">
        <v>48394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384</v>
      </c>
      <c r="C358" s="16" t="s">
        <v>1</v>
      </c>
      <c r="D358" s="17">
        <v>45323</v>
      </c>
      <c r="E358" s="18" t="s">
        <v>38</v>
      </c>
      <c r="F358" s="19">
        <v>185</v>
      </c>
      <c r="G358" s="19">
        <v>184</v>
      </c>
      <c r="H358" s="20">
        <v>48817.26</v>
      </c>
      <c r="I358" s="20">
        <v>25511.49</v>
      </c>
      <c r="J358" s="20">
        <v>0</v>
      </c>
      <c r="K358" s="20">
        <v>74328.75</v>
      </c>
      <c r="L358" s="20">
        <v>286.76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74328.75</v>
      </c>
      <c r="T358" s="20">
        <v>112322.96</v>
      </c>
      <c r="U358" s="20">
        <v>430.41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112753.37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25798.25</v>
      </c>
      <c r="AW358" s="20">
        <v>112753.37</v>
      </c>
      <c r="AX358" s="21">
        <v>101</v>
      </c>
      <c r="AY358" s="21">
        <v>360</v>
      </c>
      <c r="AZ358" s="20">
        <v>267030.47499999998</v>
      </c>
      <c r="BA358" s="20">
        <v>76500</v>
      </c>
      <c r="BB358" s="22">
        <v>90</v>
      </c>
      <c r="BC358" s="22">
        <v>87.445588235294096</v>
      </c>
      <c r="BD358" s="22">
        <v>11.33</v>
      </c>
      <c r="BE358" s="22"/>
      <c r="BF358" s="18" t="s">
        <v>458</v>
      </c>
      <c r="BG358" s="15"/>
      <c r="BH358" s="18" t="s">
        <v>459</v>
      </c>
      <c r="BI358" s="18" t="s">
        <v>767</v>
      </c>
      <c r="BJ358" s="18" t="s">
        <v>768</v>
      </c>
      <c r="BK358" s="18" t="s">
        <v>461</v>
      </c>
      <c r="BL358" s="16" t="s">
        <v>0</v>
      </c>
      <c r="BM358" s="22">
        <v>599308.77182625001</v>
      </c>
      <c r="BN358" s="16" t="s">
        <v>385</v>
      </c>
      <c r="BO358" s="22"/>
      <c r="BP358" s="23">
        <v>37463</v>
      </c>
      <c r="BQ358" s="23">
        <v>48421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384</v>
      </c>
      <c r="C359" s="7" t="s">
        <v>1</v>
      </c>
      <c r="D359" s="8">
        <v>45323</v>
      </c>
      <c r="E359" s="9" t="s">
        <v>239</v>
      </c>
      <c r="F359" s="10">
        <v>98</v>
      </c>
      <c r="G359" s="10">
        <v>97</v>
      </c>
      <c r="H359" s="11">
        <v>48817.26</v>
      </c>
      <c r="I359" s="11">
        <v>18834.740000000002</v>
      </c>
      <c r="J359" s="11">
        <v>0</v>
      </c>
      <c r="K359" s="11">
        <v>67652</v>
      </c>
      <c r="L359" s="11">
        <v>286.76</v>
      </c>
      <c r="M359" s="11">
        <v>0</v>
      </c>
      <c r="N359" s="11"/>
      <c r="O359" s="11">
        <v>0</v>
      </c>
      <c r="P359" s="11">
        <v>0</v>
      </c>
      <c r="Q359" s="11">
        <v>0</v>
      </c>
      <c r="R359" s="11">
        <v>0</v>
      </c>
      <c r="S359" s="11">
        <v>67652</v>
      </c>
      <c r="T359" s="11">
        <v>53761.71</v>
      </c>
      <c r="U359" s="11">
        <v>430.41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54192.12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0</v>
      </c>
      <c r="AV359" s="11">
        <v>19121.5</v>
      </c>
      <c r="AW359" s="11">
        <v>54192.12</v>
      </c>
      <c r="AX359" s="12">
        <v>101</v>
      </c>
      <c r="AY359" s="12">
        <v>360</v>
      </c>
      <c r="AZ359" s="11">
        <v>267030.47499999998</v>
      </c>
      <c r="BA359" s="11">
        <v>76500</v>
      </c>
      <c r="BB359" s="13">
        <v>90</v>
      </c>
      <c r="BC359" s="13">
        <v>79.590588235294106</v>
      </c>
      <c r="BD359" s="13">
        <v>11.33</v>
      </c>
      <c r="BE359" s="13"/>
      <c r="BF359" s="9" t="s">
        <v>458</v>
      </c>
      <c r="BG359" s="6"/>
      <c r="BH359" s="9" t="s">
        <v>459</v>
      </c>
      <c r="BI359" s="9" t="s">
        <v>767</v>
      </c>
      <c r="BJ359" s="9" t="s">
        <v>768</v>
      </c>
      <c r="BK359" s="9" t="s">
        <v>461</v>
      </c>
      <c r="BL359" s="7" t="s">
        <v>0</v>
      </c>
      <c r="BM359" s="13">
        <v>545474.490444</v>
      </c>
      <c r="BN359" s="7" t="s">
        <v>385</v>
      </c>
      <c r="BO359" s="13"/>
      <c r="BP359" s="14">
        <v>37463</v>
      </c>
      <c r="BQ359" s="14">
        <v>48421</v>
      </c>
      <c r="BR359" s="13"/>
      <c r="BS359" s="13">
        <v>132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384</v>
      </c>
      <c r="C360" s="16" t="s">
        <v>1</v>
      </c>
      <c r="D360" s="17">
        <v>45323</v>
      </c>
      <c r="E360" s="18" t="s">
        <v>240</v>
      </c>
      <c r="F360" s="19">
        <v>160</v>
      </c>
      <c r="G360" s="19">
        <v>159</v>
      </c>
      <c r="H360" s="20">
        <v>47227.34</v>
      </c>
      <c r="I360" s="20">
        <v>23561.64</v>
      </c>
      <c r="J360" s="20">
        <v>0</v>
      </c>
      <c r="K360" s="20">
        <v>70788.98</v>
      </c>
      <c r="L360" s="20">
        <v>278.42</v>
      </c>
      <c r="M360" s="20">
        <v>0</v>
      </c>
      <c r="N360" s="20"/>
      <c r="O360" s="20">
        <v>0</v>
      </c>
      <c r="P360" s="20">
        <v>0</v>
      </c>
      <c r="Q360" s="20">
        <v>0</v>
      </c>
      <c r="R360" s="20">
        <v>0</v>
      </c>
      <c r="S360" s="20">
        <v>70788.98</v>
      </c>
      <c r="T360" s="20">
        <v>91761.47</v>
      </c>
      <c r="U360" s="20">
        <v>413.24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92174.71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0</v>
      </c>
      <c r="AV360" s="20">
        <v>23840.06</v>
      </c>
      <c r="AW360" s="20">
        <v>92174.71</v>
      </c>
      <c r="AX360" s="21">
        <v>101</v>
      </c>
      <c r="AY360" s="21">
        <v>360</v>
      </c>
      <c r="AZ360" s="20">
        <v>259176.63750000001</v>
      </c>
      <c r="BA360" s="20">
        <v>74250</v>
      </c>
      <c r="BB360" s="22">
        <v>90</v>
      </c>
      <c r="BC360" s="22">
        <v>85.804824242424203</v>
      </c>
      <c r="BD360" s="22">
        <v>11.25</v>
      </c>
      <c r="BE360" s="22"/>
      <c r="BF360" s="18" t="s">
        <v>458</v>
      </c>
      <c r="BG360" s="15"/>
      <c r="BH360" s="18" t="s">
        <v>459</v>
      </c>
      <c r="BI360" s="18" t="s">
        <v>767</v>
      </c>
      <c r="BJ360" s="18" t="s">
        <v>768</v>
      </c>
      <c r="BK360" s="18" t="s">
        <v>461</v>
      </c>
      <c r="BL360" s="16" t="s">
        <v>0</v>
      </c>
      <c r="BM360" s="22">
        <v>570767.79392405995</v>
      </c>
      <c r="BN360" s="16" t="s">
        <v>385</v>
      </c>
      <c r="BO360" s="22"/>
      <c r="BP360" s="23">
        <v>37463</v>
      </c>
      <c r="BQ360" s="23">
        <v>48421</v>
      </c>
      <c r="BR360" s="22"/>
      <c r="BS360" s="22">
        <v>132</v>
      </c>
      <c r="BT360" s="22">
        <v>25</v>
      </c>
    </row>
    <row r="361" spans="1:72" s="2" customFormat="1" ht="18.2" customHeight="1" x14ac:dyDescent="0.15">
      <c r="A361" s="6">
        <v>359</v>
      </c>
      <c r="B361" s="7" t="s">
        <v>384</v>
      </c>
      <c r="C361" s="7" t="s">
        <v>1</v>
      </c>
      <c r="D361" s="8">
        <v>45323</v>
      </c>
      <c r="E361" s="9" t="s">
        <v>782</v>
      </c>
      <c r="F361" s="10">
        <v>0</v>
      </c>
      <c r="G361" s="10">
        <v>0</v>
      </c>
      <c r="H361" s="11">
        <v>39497.120000000003</v>
      </c>
      <c r="I361" s="11">
        <v>0</v>
      </c>
      <c r="J361" s="11">
        <v>0</v>
      </c>
      <c r="K361" s="11">
        <v>39497.120000000003</v>
      </c>
      <c r="L361" s="11">
        <v>374.77</v>
      </c>
      <c r="M361" s="11">
        <v>0</v>
      </c>
      <c r="N361" s="11"/>
      <c r="O361" s="11">
        <v>0</v>
      </c>
      <c r="P361" s="11">
        <v>374.77</v>
      </c>
      <c r="Q361" s="11">
        <v>0</v>
      </c>
      <c r="R361" s="11">
        <v>0</v>
      </c>
      <c r="S361" s="11">
        <v>39122.35</v>
      </c>
      <c r="T361" s="11">
        <v>0</v>
      </c>
      <c r="U361" s="11">
        <v>348.23</v>
      </c>
      <c r="V361" s="11">
        <v>0</v>
      </c>
      <c r="W361" s="11">
        <v>0</v>
      </c>
      <c r="X361" s="11">
        <v>348.23</v>
      </c>
      <c r="Y361" s="11">
        <v>0</v>
      </c>
      <c r="Z361" s="11">
        <v>0</v>
      </c>
      <c r="AA361" s="11">
        <v>0</v>
      </c>
      <c r="AB361" s="11">
        <v>132</v>
      </c>
      <c r="AC361" s="11">
        <v>0</v>
      </c>
      <c r="AD361" s="11">
        <v>25</v>
      </c>
      <c r="AE361" s="11">
        <v>0</v>
      </c>
      <c r="AF361" s="11">
        <v>0</v>
      </c>
      <c r="AG361" s="11">
        <v>0</v>
      </c>
      <c r="AH361" s="11">
        <v>99.5</v>
      </c>
      <c r="AI361" s="11">
        <v>34.159999999999997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1013.66</v>
      </c>
      <c r="AV361" s="11">
        <v>0</v>
      </c>
      <c r="AW361" s="11">
        <v>0</v>
      </c>
      <c r="AX361" s="12">
        <v>74</v>
      </c>
      <c r="AY361" s="12">
        <v>360</v>
      </c>
      <c r="AZ361" s="11">
        <v>267030.47499999998</v>
      </c>
      <c r="BA361" s="11">
        <v>76500</v>
      </c>
      <c r="BB361" s="13">
        <v>90</v>
      </c>
      <c r="BC361" s="13">
        <v>46.026294117647097</v>
      </c>
      <c r="BD361" s="13">
        <v>11.33</v>
      </c>
      <c r="BE361" s="13"/>
      <c r="BF361" s="9" t="s">
        <v>458</v>
      </c>
      <c r="BG361" s="6"/>
      <c r="BH361" s="9" t="s">
        <v>459</v>
      </c>
      <c r="BI361" s="9" t="s">
        <v>767</v>
      </c>
      <c r="BJ361" s="9" t="s">
        <v>768</v>
      </c>
      <c r="BK361" s="9" t="s">
        <v>2</v>
      </c>
      <c r="BL361" s="7" t="s">
        <v>0</v>
      </c>
      <c r="BM361" s="13">
        <v>315441.43456545001</v>
      </c>
      <c r="BN361" s="7" t="s">
        <v>385</v>
      </c>
      <c r="BO361" s="13"/>
      <c r="BP361" s="14">
        <v>37463</v>
      </c>
      <c r="BQ361" s="14">
        <v>48421</v>
      </c>
      <c r="BR361" s="13"/>
      <c r="BS361" s="13">
        <v>132</v>
      </c>
      <c r="BT361" s="13">
        <v>25</v>
      </c>
    </row>
    <row r="362" spans="1:72" s="2" customFormat="1" ht="18.2" customHeight="1" x14ac:dyDescent="0.15">
      <c r="A362" s="15">
        <v>360</v>
      </c>
      <c r="B362" s="16" t="s">
        <v>384</v>
      </c>
      <c r="C362" s="16" t="s">
        <v>1</v>
      </c>
      <c r="D362" s="17">
        <v>45323</v>
      </c>
      <c r="E362" s="18" t="s">
        <v>68</v>
      </c>
      <c r="F362" s="19">
        <v>176</v>
      </c>
      <c r="G362" s="19">
        <v>175</v>
      </c>
      <c r="H362" s="20">
        <v>47537.42</v>
      </c>
      <c r="I362" s="20">
        <v>26030.75</v>
      </c>
      <c r="J362" s="20">
        <v>0</v>
      </c>
      <c r="K362" s="20">
        <v>73568.17</v>
      </c>
      <c r="L362" s="20">
        <v>285.24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73568.17</v>
      </c>
      <c r="T362" s="20">
        <v>97538.96</v>
      </c>
      <c r="U362" s="20">
        <v>389.41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97928.37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26315.99</v>
      </c>
      <c r="AW362" s="20">
        <v>97928.37</v>
      </c>
      <c r="AX362" s="21">
        <v>102</v>
      </c>
      <c r="AY362" s="21">
        <v>360</v>
      </c>
      <c r="AZ362" s="20">
        <v>267836.44500000001</v>
      </c>
      <c r="BA362" s="20">
        <v>76500</v>
      </c>
      <c r="BB362" s="22">
        <v>90</v>
      </c>
      <c r="BC362" s="22">
        <v>86.550788235294107</v>
      </c>
      <c r="BD362" s="22">
        <v>10.58</v>
      </c>
      <c r="BE362" s="22"/>
      <c r="BF362" s="18" t="s">
        <v>458</v>
      </c>
      <c r="BG362" s="15"/>
      <c r="BH362" s="18" t="s">
        <v>459</v>
      </c>
      <c r="BI362" s="18" t="s">
        <v>767</v>
      </c>
      <c r="BJ362" s="18" t="s">
        <v>768</v>
      </c>
      <c r="BK362" s="18" t="s">
        <v>461</v>
      </c>
      <c r="BL362" s="16" t="s">
        <v>0</v>
      </c>
      <c r="BM362" s="22">
        <v>593176.25559699</v>
      </c>
      <c r="BN362" s="16" t="s">
        <v>385</v>
      </c>
      <c r="BO362" s="22"/>
      <c r="BP362" s="23">
        <v>37495</v>
      </c>
      <c r="BQ362" s="23">
        <v>48453</v>
      </c>
      <c r="BR362" s="22"/>
      <c r="BS362" s="22">
        <v>132</v>
      </c>
      <c r="BT362" s="22">
        <v>25</v>
      </c>
    </row>
    <row r="363" spans="1:72" s="2" customFormat="1" ht="18.2" customHeight="1" x14ac:dyDescent="0.15">
      <c r="A363" s="6">
        <v>361</v>
      </c>
      <c r="B363" s="7" t="s">
        <v>384</v>
      </c>
      <c r="C363" s="7" t="s">
        <v>1</v>
      </c>
      <c r="D363" s="8">
        <v>45323</v>
      </c>
      <c r="E363" s="9" t="s">
        <v>39</v>
      </c>
      <c r="F363" s="10">
        <v>180</v>
      </c>
      <c r="G363" s="10">
        <v>179</v>
      </c>
      <c r="H363" s="11">
        <v>48100.42</v>
      </c>
      <c r="I363" s="11">
        <v>25792.07</v>
      </c>
      <c r="J363" s="11">
        <v>0</v>
      </c>
      <c r="K363" s="11">
        <v>73892.490000000005</v>
      </c>
      <c r="L363" s="11">
        <v>280.27999999999997</v>
      </c>
      <c r="M363" s="11">
        <v>0</v>
      </c>
      <c r="N363" s="11"/>
      <c r="O363" s="11">
        <v>0</v>
      </c>
      <c r="P363" s="11">
        <v>0</v>
      </c>
      <c r="Q363" s="11">
        <v>0</v>
      </c>
      <c r="R363" s="11">
        <v>0</v>
      </c>
      <c r="S363" s="11">
        <v>73892.490000000005</v>
      </c>
      <c r="T363" s="11">
        <v>100378.42</v>
      </c>
      <c r="U363" s="11">
        <v>394.02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100772.44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0</v>
      </c>
      <c r="AV363" s="11">
        <v>26072.35</v>
      </c>
      <c r="AW363" s="11">
        <v>100772.44</v>
      </c>
      <c r="AX363" s="12">
        <v>104</v>
      </c>
      <c r="AY363" s="12">
        <v>360</v>
      </c>
      <c r="AZ363" s="11">
        <v>270314.36499999999</v>
      </c>
      <c r="BA363" s="11">
        <v>76500</v>
      </c>
      <c r="BB363" s="13">
        <v>90</v>
      </c>
      <c r="BC363" s="13">
        <v>86.932341176470601</v>
      </c>
      <c r="BD363" s="13">
        <v>10.58</v>
      </c>
      <c r="BE363" s="13"/>
      <c r="BF363" s="9" t="s">
        <v>471</v>
      </c>
      <c r="BG363" s="6"/>
      <c r="BH363" s="9" t="s">
        <v>459</v>
      </c>
      <c r="BI363" s="9" t="s">
        <v>767</v>
      </c>
      <c r="BJ363" s="9" t="s">
        <v>768</v>
      </c>
      <c r="BK363" s="9" t="s">
        <v>461</v>
      </c>
      <c r="BL363" s="7" t="s">
        <v>0</v>
      </c>
      <c r="BM363" s="13">
        <v>595791.23056803003</v>
      </c>
      <c r="BN363" s="7" t="s">
        <v>385</v>
      </c>
      <c r="BO363" s="13"/>
      <c r="BP363" s="14">
        <v>37554</v>
      </c>
      <c r="BQ363" s="14">
        <v>48512</v>
      </c>
      <c r="BR363" s="13"/>
      <c r="BS363" s="13">
        <v>132</v>
      </c>
      <c r="BT363" s="13">
        <v>25</v>
      </c>
    </row>
    <row r="364" spans="1:72" s="2" customFormat="1" ht="18.2" customHeight="1" x14ac:dyDescent="0.15">
      <c r="A364" s="15">
        <v>362</v>
      </c>
      <c r="B364" s="16" t="s">
        <v>384</v>
      </c>
      <c r="C364" s="16" t="s">
        <v>1</v>
      </c>
      <c r="D364" s="17">
        <v>45323</v>
      </c>
      <c r="E364" s="18" t="s">
        <v>783</v>
      </c>
      <c r="F364" s="19">
        <v>0</v>
      </c>
      <c r="G364" s="19">
        <v>0</v>
      </c>
      <c r="H364" s="20">
        <v>24611.37</v>
      </c>
      <c r="I364" s="20">
        <v>0</v>
      </c>
      <c r="J364" s="20">
        <v>0</v>
      </c>
      <c r="K364" s="20">
        <v>24611.37</v>
      </c>
      <c r="L364" s="20">
        <v>470.6</v>
      </c>
      <c r="M364" s="20">
        <v>0</v>
      </c>
      <c r="N364" s="20"/>
      <c r="O364" s="20">
        <v>0</v>
      </c>
      <c r="P364" s="20">
        <v>470.6</v>
      </c>
      <c r="Q364" s="20">
        <v>0</v>
      </c>
      <c r="R364" s="20">
        <v>0</v>
      </c>
      <c r="S364" s="20">
        <v>24140.77</v>
      </c>
      <c r="T364" s="20">
        <v>0</v>
      </c>
      <c r="U364" s="20">
        <v>193</v>
      </c>
      <c r="V364" s="20">
        <v>0</v>
      </c>
      <c r="W364" s="20">
        <v>0</v>
      </c>
      <c r="X364" s="20">
        <v>193</v>
      </c>
      <c r="Y364" s="20">
        <v>0</v>
      </c>
      <c r="Z364" s="20">
        <v>0</v>
      </c>
      <c r="AA364" s="20">
        <v>0</v>
      </c>
      <c r="AB364" s="20">
        <v>156.41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44.17</v>
      </c>
      <c r="AI364" s="20">
        <v>34.159999999999997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898.34</v>
      </c>
      <c r="AV364" s="20">
        <v>0</v>
      </c>
      <c r="AW364" s="20">
        <v>0</v>
      </c>
      <c r="AX364" s="21">
        <v>43</v>
      </c>
      <c r="AY364" s="21">
        <v>300</v>
      </c>
      <c r="AZ364" s="20">
        <v>268624.14</v>
      </c>
      <c r="BA364" s="20">
        <v>76500</v>
      </c>
      <c r="BB364" s="22">
        <v>90</v>
      </c>
      <c r="BC364" s="22">
        <v>28.400905882352902</v>
      </c>
      <c r="BD364" s="22">
        <v>9.41</v>
      </c>
      <c r="BE364" s="22"/>
      <c r="BF364" s="18" t="s">
        <v>458</v>
      </c>
      <c r="BG364" s="15"/>
      <c r="BH364" s="18" t="s">
        <v>459</v>
      </c>
      <c r="BI364" s="18" t="s">
        <v>767</v>
      </c>
      <c r="BJ364" s="18" t="s">
        <v>768</v>
      </c>
      <c r="BK364" s="18" t="s">
        <v>2</v>
      </c>
      <c r="BL364" s="16" t="s">
        <v>0</v>
      </c>
      <c r="BM364" s="22">
        <v>194645.74904919</v>
      </c>
      <c r="BN364" s="16" t="s">
        <v>385</v>
      </c>
      <c r="BO364" s="22"/>
      <c r="BP364" s="23">
        <v>37519</v>
      </c>
      <c r="BQ364" s="23">
        <v>46650</v>
      </c>
      <c r="BR364" s="22"/>
      <c r="BS364" s="22">
        <v>156.41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384</v>
      </c>
      <c r="C365" s="7" t="s">
        <v>1</v>
      </c>
      <c r="D365" s="8">
        <v>45323</v>
      </c>
      <c r="E365" s="9" t="s">
        <v>784</v>
      </c>
      <c r="F365" s="10">
        <v>0</v>
      </c>
      <c r="G365" s="10">
        <v>0</v>
      </c>
      <c r="H365" s="11">
        <v>13992.21</v>
      </c>
      <c r="I365" s="11">
        <v>0</v>
      </c>
      <c r="J365" s="11">
        <v>0</v>
      </c>
      <c r="K365" s="11">
        <v>13992.21</v>
      </c>
      <c r="L365" s="11">
        <v>596.87</v>
      </c>
      <c r="M365" s="11">
        <v>0</v>
      </c>
      <c r="N365" s="11"/>
      <c r="O365" s="11">
        <v>0</v>
      </c>
      <c r="P365" s="11">
        <v>596.87</v>
      </c>
      <c r="Q365" s="11">
        <v>380.75</v>
      </c>
      <c r="R365" s="11">
        <v>0</v>
      </c>
      <c r="S365" s="11">
        <v>13014.59</v>
      </c>
      <c r="T365" s="11">
        <v>0</v>
      </c>
      <c r="U365" s="11">
        <v>121.61</v>
      </c>
      <c r="V365" s="11">
        <v>0</v>
      </c>
      <c r="W365" s="11">
        <v>0</v>
      </c>
      <c r="X365" s="11">
        <v>121.61</v>
      </c>
      <c r="Y365" s="11">
        <v>0</v>
      </c>
      <c r="Z365" s="11">
        <v>0</v>
      </c>
      <c r="AA365" s="11">
        <v>0</v>
      </c>
      <c r="AB365" s="11">
        <v>119.01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45.04</v>
      </c>
      <c r="AI365" s="11">
        <v>34.159999999999997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1297.44</v>
      </c>
      <c r="AV365" s="11">
        <v>0</v>
      </c>
      <c r="AW365" s="11">
        <v>0</v>
      </c>
      <c r="AX365" s="12">
        <v>45</v>
      </c>
      <c r="AY365" s="12">
        <v>300</v>
      </c>
      <c r="AZ365" s="11">
        <v>271309.20500000002</v>
      </c>
      <c r="BA365" s="11">
        <v>76500</v>
      </c>
      <c r="BB365" s="13">
        <v>90</v>
      </c>
      <c r="BC365" s="13">
        <v>15.3112823529412</v>
      </c>
      <c r="BD365" s="13">
        <v>10.43</v>
      </c>
      <c r="BE365" s="13"/>
      <c r="BF365" s="9" t="s">
        <v>458</v>
      </c>
      <c r="BG365" s="6"/>
      <c r="BH365" s="9" t="s">
        <v>459</v>
      </c>
      <c r="BI365" s="9" t="s">
        <v>767</v>
      </c>
      <c r="BJ365" s="9" t="s">
        <v>768</v>
      </c>
      <c r="BK365" s="9" t="s">
        <v>2</v>
      </c>
      <c r="BL365" s="7" t="s">
        <v>0</v>
      </c>
      <c r="BM365" s="13">
        <v>104935.94939672999</v>
      </c>
      <c r="BN365" s="7" t="s">
        <v>385</v>
      </c>
      <c r="BO365" s="13"/>
      <c r="BP365" s="14">
        <v>37574</v>
      </c>
      <c r="BQ365" s="14">
        <v>46705</v>
      </c>
      <c r="BR365" s="13"/>
      <c r="BS365" s="13">
        <v>119.01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384</v>
      </c>
      <c r="C366" s="16" t="s">
        <v>1</v>
      </c>
      <c r="D366" s="17">
        <v>45323</v>
      </c>
      <c r="E366" s="18" t="s">
        <v>785</v>
      </c>
      <c r="F366" s="19">
        <v>0</v>
      </c>
      <c r="G366" s="19">
        <v>0</v>
      </c>
      <c r="H366" s="20">
        <v>38436.03</v>
      </c>
      <c r="I366" s="20">
        <v>0</v>
      </c>
      <c r="J366" s="20">
        <v>0</v>
      </c>
      <c r="K366" s="20">
        <v>38436.03</v>
      </c>
      <c r="L366" s="20">
        <v>619.83000000000004</v>
      </c>
      <c r="M366" s="20">
        <v>0</v>
      </c>
      <c r="N366" s="20"/>
      <c r="O366" s="20">
        <v>0</v>
      </c>
      <c r="P366" s="20">
        <v>619.83000000000004</v>
      </c>
      <c r="Q366" s="20">
        <v>27.43</v>
      </c>
      <c r="R366" s="20">
        <v>0</v>
      </c>
      <c r="S366" s="20">
        <v>37788.769999999997</v>
      </c>
      <c r="T366" s="20">
        <v>0</v>
      </c>
      <c r="U366" s="20">
        <v>339.84</v>
      </c>
      <c r="V366" s="20">
        <v>0</v>
      </c>
      <c r="W366" s="20">
        <v>0</v>
      </c>
      <c r="X366" s="20">
        <v>339.84</v>
      </c>
      <c r="Y366" s="20">
        <v>0</v>
      </c>
      <c r="Z366" s="20">
        <v>0</v>
      </c>
      <c r="AA366" s="20">
        <v>0</v>
      </c>
      <c r="AB366" s="20">
        <v>135.21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58.94</v>
      </c>
      <c r="AI366" s="20">
        <v>34.159999999999997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1215.4100000000001</v>
      </c>
      <c r="AV366" s="20">
        <v>0</v>
      </c>
      <c r="AW366" s="20">
        <v>0</v>
      </c>
      <c r="AX366" s="21">
        <v>49</v>
      </c>
      <c r="AY366" s="21">
        <v>300</v>
      </c>
      <c r="AZ366" s="20">
        <v>364644.78399999999</v>
      </c>
      <c r="BA366" s="20">
        <v>100800</v>
      </c>
      <c r="BB366" s="22">
        <v>90</v>
      </c>
      <c r="BC366" s="22">
        <v>33.739973214285698</v>
      </c>
      <c r="BD366" s="22">
        <v>10.61</v>
      </c>
      <c r="BE366" s="22"/>
      <c r="BF366" s="18" t="s">
        <v>458</v>
      </c>
      <c r="BG366" s="15"/>
      <c r="BH366" s="18" t="s">
        <v>459</v>
      </c>
      <c r="BI366" s="18" t="s">
        <v>767</v>
      </c>
      <c r="BJ366" s="18" t="s">
        <v>768</v>
      </c>
      <c r="BK366" s="18" t="s">
        <v>2</v>
      </c>
      <c r="BL366" s="16" t="s">
        <v>0</v>
      </c>
      <c r="BM366" s="22">
        <v>304688.84970518999</v>
      </c>
      <c r="BN366" s="16" t="s">
        <v>385</v>
      </c>
      <c r="BO366" s="22"/>
      <c r="BP366" s="23">
        <v>37700</v>
      </c>
      <c r="BQ366" s="23">
        <v>46832</v>
      </c>
      <c r="BR366" s="22"/>
      <c r="BS366" s="22">
        <v>135.21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384</v>
      </c>
      <c r="C367" s="7" t="s">
        <v>1</v>
      </c>
      <c r="D367" s="8">
        <v>45323</v>
      </c>
      <c r="E367" s="9" t="s">
        <v>241</v>
      </c>
      <c r="F367" s="10">
        <v>45</v>
      </c>
      <c r="G367" s="10">
        <v>44</v>
      </c>
      <c r="H367" s="11">
        <v>38630.71</v>
      </c>
      <c r="I367" s="11">
        <v>22865.65</v>
      </c>
      <c r="J367" s="11">
        <v>0</v>
      </c>
      <c r="K367" s="11">
        <v>61496.36</v>
      </c>
      <c r="L367" s="11">
        <v>618.11</v>
      </c>
      <c r="M367" s="11">
        <v>0</v>
      </c>
      <c r="N367" s="11"/>
      <c r="O367" s="11">
        <v>0</v>
      </c>
      <c r="P367" s="11">
        <v>0</v>
      </c>
      <c r="Q367" s="11">
        <v>0</v>
      </c>
      <c r="R367" s="11">
        <v>0</v>
      </c>
      <c r="S367" s="11">
        <v>61496.36</v>
      </c>
      <c r="T367" s="11">
        <v>20319.5</v>
      </c>
      <c r="U367" s="11">
        <v>341.56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20661.060000000001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0</v>
      </c>
      <c r="AV367" s="11">
        <v>23483.759999999998</v>
      </c>
      <c r="AW367" s="11">
        <v>20661.060000000001</v>
      </c>
      <c r="AX367" s="12">
        <v>49</v>
      </c>
      <c r="AY367" s="12">
        <v>300</v>
      </c>
      <c r="AZ367" s="11">
        <v>364644.78399999999</v>
      </c>
      <c r="BA367" s="11">
        <v>100800</v>
      </c>
      <c r="BB367" s="13">
        <v>90</v>
      </c>
      <c r="BC367" s="13">
        <v>54.907464285714298</v>
      </c>
      <c r="BD367" s="13">
        <v>10.61</v>
      </c>
      <c r="BE367" s="13"/>
      <c r="BF367" s="9" t="s">
        <v>458</v>
      </c>
      <c r="BG367" s="6"/>
      <c r="BH367" s="9" t="s">
        <v>459</v>
      </c>
      <c r="BI367" s="9" t="s">
        <v>767</v>
      </c>
      <c r="BJ367" s="9" t="s">
        <v>768</v>
      </c>
      <c r="BK367" s="9" t="s">
        <v>461</v>
      </c>
      <c r="BL367" s="7" t="s">
        <v>0</v>
      </c>
      <c r="BM367" s="13">
        <v>495841.89137292001</v>
      </c>
      <c r="BN367" s="7" t="s">
        <v>385</v>
      </c>
      <c r="BO367" s="13"/>
      <c r="BP367" s="14">
        <v>37700</v>
      </c>
      <c r="BQ367" s="14">
        <v>46832</v>
      </c>
      <c r="BR367" s="13"/>
      <c r="BS367" s="13">
        <v>135.21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384</v>
      </c>
      <c r="C368" s="16" t="s">
        <v>1</v>
      </c>
      <c r="D368" s="17">
        <v>45323</v>
      </c>
      <c r="E368" s="18" t="s">
        <v>786</v>
      </c>
      <c r="F368" s="19">
        <v>2</v>
      </c>
      <c r="G368" s="19">
        <v>2</v>
      </c>
      <c r="H368" s="20">
        <v>38641.33</v>
      </c>
      <c r="I368" s="20">
        <v>1821.74</v>
      </c>
      <c r="J368" s="20">
        <v>0</v>
      </c>
      <c r="K368" s="20">
        <v>40463.07</v>
      </c>
      <c r="L368" s="20">
        <v>618.02</v>
      </c>
      <c r="M368" s="20">
        <v>0</v>
      </c>
      <c r="N368" s="20"/>
      <c r="O368" s="20">
        <v>601.91</v>
      </c>
      <c r="P368" s="20">
        <v>0</v>
      </c>
      <c r="Q368" s="20">
        <v>0</v>
      </c>
      <c r="R368" s="20">
        <v>0</v>
      </c>
      <c r="S368" s="20">
        <v>39861.160000000003</v>
      </c>
      <c r="T368" s="20">
        <v>1057.27</v>
      </c>
      <c r="U368" s="20">
        <v>341.65</v>
      </c>
      <c r="V368" s="20">
        <v>0</v>
      </c>
      <c r="W368" s="20">
        <v>357.76</v>
      </c>
      <c r="X368" s="20">
        <v>0</v>
      </c>
      <c r="Y368" s="20">
        <v>0</v>
      </c>
      <c r="Z368" s="20">
        <v>0</v>
      </c>
      <c r="AA368" s="20">
        <v>1041.1600000000001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34.159999999999997</v>
      </c>
      <c r="AJ368" s="20">
        <v>0</v>
      </c>
      <c r="AK368" s="20">
        <v>0</v>
      </c>
      <c r="AL368" s="20">
        <v>0</v>
      </c>
      <c r="AM368" s="20">
        <v>70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1063.83</v>
      </c>
      <c r="AV368" s="20">
        <v>1837.85</v>
      </c>
      <c r="AW368" s="20">
        <v>1041.1600000000001</v>
      </c>
      <c r="AX368" s="21">
        <v>49</v>
      </c>
      <c r="AY368" s="21">
        <v>300</v>
      </c>
      <c r="AZ368" s="20">
        <v>364644.78399999999</v>
      </c>
      <c r="BA368" s="20">
        <v>100800</v>
      </c>
      <c r="BB368" s="22">
        <v>90</v>
      </c>
      <c r="BC368" s="22">
        <v>35.5903214285714</v>
      </c>
      <c r="BD368" s="22">
        <v>10.61</v>
      </c>
      <c r="BE368" s="22"/>
      <c r="BF368" s="18" t="s">
        <v>471</v>
      </c>
      <c r="BG368" s="15"/>
      <c r="BH368" s="18" t="s">
        <v>459</v>
      </c>
      <c r="BI368" s="18" t="s">
        <v>767</v>
      </c>
      <c r="BJ368" s="18" t="s">
        <v>768</v>
      </c>
      <c r="BK368" s="18" t="s">
        <v>523</v>
      </c>
      <c r="BL368" s="16" t="s">
        <v>0</v>
      </c>
      <c r="BM368" s="22">
        <v>321398.42043852003</v>
      </c>
      <c r="BN368" s="16" t="s">
        <v>385</v>
      </c>
      <c r="BO368" s="22"/>
      <c r="BP368" s="23">
        <v>37700</v>
      </c>
      <c r="BQ368" s="23">
        <v>46832</v>
      </c>
      <c r="BR368" s="22"/>
      <c r="BS368" s="22">
        <v>135.21</v>
      </c>
      <c r="BT368" s="22">
        <v>70</v>
      </c>
    </row>
    <row r="369" spans="1:72" s="2" customFormat="1" ht="18.2" customHeight="1" x14ac:dyDescent="0.15">
      <c r="A369" s="6">
        <v>367</v>
      </c>
      <c r="B369" s="7" t="s">
        <v>384</v>
      </c>
      <c r="C369" s="7" t="s">
        <v>1</v>
      </c>
      <c r="D369" s="8">
        <v>45323</v>
      </c>
      <c r="E369" s="9" t="s">
        <v>787</v>
      </c>
      <c r="F369" s="10">
        <v>0</v>
      </c>
      <c r="G369" s="10">
        <v>0</v>
      </c>
      <c r="H369" s="11">
        <v>31259.360000000001</v>
      </c>
      <c r="I369" s="11">
        <v>0</v>
      </c>
      <c r="J369" s="11">
        <v>0</v>
      </c>
      <c r="K369" s="11">
        <v>31259.360000000001</v>
      </c>
      <c r="L369" s="11">
        <v>507.94</v>
      </c>
      <c r="M369" s="11">
        <v>0</v>
      </c>
      <c r="N369" s="11"/>
      <c r="O369" s="11">
        <v>0</v>
      </c>
      <c r="P369" s="11">
        <v>0</v>
      </c>
      <c r="Q369" s="11">
        <v>0</v>
      </c>
      <c r="R369" s="11">
        <v>0</v>
      </c>
      <c r="S369" s="11">
        <v>31259.360000000001</v>
      </c>
      <c r="T369" s="11">
        <v>0</v>
      </c>
      <c r="U369" s="11">
        <v>253.98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253.98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0</v>
      </c>
      <c r="AV369" s="11">
        <v>507.94</v>
      </c>
      <c r="AW369" s="11">
        <v>253.98</v>
      </c>
      <c r="AX369" s="12">
        <v>50</v>
      </c>
      <c r="AY369" s="12">
        <v>300</v>
      </c>
      <c r="AZ369" s="11">
        <v>311534.26</v>
      </c>
      <c r="BA369" s="11">
        <v>85500</v>
      </c>
      <c r="BB369" s="13">
        <v>90</v>
      </c>
      <c r="BC369" s="13">
        <v>32.904589473684197</v>
      </c>
      <c r="BD369" s="13">
        <v>9.75</v>
      </c>
      <c r="BE369" s="13"/>
      <c r="BF369" s="9" t="s">
        <v>458</v>
      </c>
      <c r="BG369" s="6"/>
      <c r="BH369" s="9" t="s">
        <v>459</v>
      </c>
      <c r="BI369" s="9" t="s">
        <v>767</v>
      </c>
      <c r="BJ369" s="9" t="s">
        <v>768</v>
      </c>
      <c r="BK369" s="9" t="s">
        <v>2</v>
      </c>
      <c r="BL369" s="7" t="s">
        <v>0</v>
      </c>
      <c r="BM369" s="13">
        <v>252042.56293392001</v>
      </c>
      <c r="BN369" s="7" t="s">
        <v>385</v>
      </c>
      <c r="BO369" s="13"/>
      <c r="BP369" s="14">
        <v>37736</v>
      </c>
      <c r="BQ369" s="14">
        <v>46868</v>
      </c>
      <c r="BR369" s="13"/>
      <c r="BS369" s="13">
        <v>103.26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384</v>
      </c>
      <c r="C370" s="16" t="s">
        <v>1</v>
      </c>
      <c r="D370" s="17">
        <v>45323</v>
      </c>
      <c r="E370" s="18" t="s">
        <v>242</v>
      </c>
      <c r="F370" s="19">
        <v>204</v>
      </c>
      <c r="G370" s="19">
        <v>203</v>
      </c>
      <c r="H370" s="20">
        <v>31711.07</v>
      </c>
      <c r="I370" s="20">
        <v>50153.93</v>
      </c>
      <c r="J370" s="20">
        <v>0</v>
      </c>
      <c r="K370" s="20">
        <v>81865</v>
      </c>
      <c r="L370" s="20">
        <v>504.27</v>
      </c>
      <c r="M370" s="20">
        <v>0</v>
      </c>
      <c r="N370" s="20"/>
      <c r="O370" s="20">
        <v>0</v>
      </c>
      <c r="P370" s="20">
        <v>0</v>
      </c>
      <c r="Q370" s="20">
        <v>0</v>
      </c>
      <c r="R370" s="20">
        <v>0</v>
      </c>
      <c r="S370" s="20">
        <v>81865</v>
      </c>
      <c r="T370" s="20">
        <v>105277.92</v>
      </c>
      <c r="U370" s="20">
        <v>257.64999999999998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105535.57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0</v>
      </c>
      <c r="AV370" s="20">
        <v>50658.2</v>
      </c>
      <c r="AW370" s="20">
        <v>105535.57</v>
      </c>
      <c r="AX370" s="21">
        <v>50</v>
      </c>
      <c r="AY370" s="21">
        <v>300</v>
      </c>
      <c r="AZ370" s="20">
        <v>311534.26</v>
      </c>
      <c r="BA370" s="20">
        <v>85500</v>
      </c>
      <c r="BB370" s="22">
        <v>90</v>
      </c>
      <c r="BC370" s="22">
        <v>86.173684210526304</v>
      </c>
      <c r="BD370" s="22">
        <v>9.75</v>
      </c>
      <c r="BE370" s="22"/>
      <c r="BF370" s="18" t="s">
        <v>458</v>
      </c>
      <c r="BG370" s="15"/>
      <c r="BH370" s="18" t="s">
        <v>459</v>
      </c>
      <c r="BI370" s="18" t="s">
        <v>767</v>
      </c>
      <c r="BJ370" s="18" t="s">
        <v>768</v>
      </c>
      <c r="BK370" s="18" t="s">
        <v>461</v>
      </c>
      <c r="BL370" s="16" t="s">
        <v>0</v>
      </c>
      <c r="BM370" s="22">
        <v>660073.15615499998</v>
      </c>
      <c r="BN370" s="16" t="s">
        <v>385</v>
      </c>
      <c r="BO370" s="22"/>
      <c r="BP370" s="23">
        <v>37736</v>
      </c>
      <c r="BQ370" s="23">
        <v>46868</v>
      </c>
      <c r="BR370" s="22"/>
      <c r="BS370" s="22">
        <v>103.26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384</v>
      </c>
      <c r="C371" s="7" t="s">
        <v>1</v>
      </c>
      <c r="D371" s="8">
        <v>45323</v>
      </c>
      <c r="E371" s="9" t="s">
        <v>788</v>
      </c>
      <c r="F371" s="10">
        <v>0</v>
      </c>
      <c r="G371" s="10">
        <v>0</v>
      </c>
      <c r="H371" s="11">
        <v>27060.41</v>
      </c>
      <c r="I371" s="11">
        <v>0</v>
      </c>
      <c r="J371" s="11">
        <v>0</v>
      </c>
      <c r="K371" s="11">
        <v>27060.41</v>
      </c>
      <c r="L371" s="11">
        <v>542.04999999999995</v>
      </c>
      <c r="M371" s="11">
        <v>0</v>
      </c>
      <c r="N371" s="11"/>
      <c r="O371" s="11">
        <v>0</v>
      </c>
      <c r="P371" s="11">
        <v>542.04999999999995</v>
      </c>
      <c r="Q371" s="11">
        <v>0</v>
      </c>
      <c r="R371" s="11">
        <v>0</v>
      </c>
      <c r="S371" s="11">
        <v>26518.36</v>
      </c>
      <c r="T371" s="11">
        <v>0</v>
      </c>
      <c r="U371" s="11">
        <v>219.87</v>
      </c>
      <c r="V371" s="11">
        <v>0</v>
      </c>
      <c r="W371" s="11">
        <v>0</v>
      </c>
      <c r="X371" s="11">
        <v>219.87</v>
      </c>
      <c r="Y371" s="11">
        <v>0</v>
      </c>
      <c r="Z371" s="11">
        <v>0</v>
      </c>
      <c r="AA371" s="11">
        <v>0</v>
      </c>
      <c r="AB371" s="11">
        <v>103.26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46.8</v>
      </c>
      <c r="AI371" s="11">
        <v>34.159999999999997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946.14</v>
      </c>
      <c r="AV371" s="11">
        <v>0</v>
      </c>
      <c r="AW371" s="11">
        <v>0</v>
      </c>
      <c r="AX371" s="12">
        <v>42</v>
      </c>
      <c r="AY371" s="12">
        <v>300</v>
      </c>
      <c r="AZ371" s="11">
        <v>311541.38500000001</v>
      </c>
      <c r="BA371" s="11">
        <v>85500</v>
      </c>
      <c r="BB371" s="13">
        <v>90</v>
      </c>
      <c r="BC371" s="13">
        <v>27.914063157894699</v>
      </c>
      <c r="BD371" s="13">
        <v>9.75</v>
      </c>
      <c r="BE371" s="13"/>
      <c r="BF371" s="9" t="s">
        <v>471</v>
      </c>
      <c r="BG371" s="6"/>
      <c r="BH371" s="9" t="s">
        <v>459</v>
      </c>
      <c r="BI371" s="9" t="s">
        <v>767</v>
      </c>
      <c r="BJ371" s="9" t="s">
        <v>768</v>
      </c>
      <c r="BK371" s="9" t="s">
        <v>2</v>
      </c>
      <c r="BL371" s="7" t="s">
        <v>0</v>
      </c>
      <c r="BM371" s="13">
        <v>213816.13120691999</v>
      </c>
      <c r="BN371" s="7" t="s">
        <v>385</v>
      </c>
      <c r="BO371" s="13"/>
      <c r="BP371" s="14">
        <v>37739</v>
      </c>
      <c r="BQ371" s="14">
        <v>46871</v>
      </c>
      <c r="BR371" s="13"/>
      <c r="BS371" s="13">
        <v>103.26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384</v>
      </c>
      <c r="C372" s="16" t="s">
        <v>1</v>
      </c>
      <c r="D372" s="17">
        <v>45323</v>
      </c>
      <c r="E372" s="18" t="s">
        <v>243</v>
      </c>
      <c r="F372" s="19">
        <v>109</v>
      </c>
      <c r="G372" s="19">
        <v>109</v>
      </c>
      <c r="H372" s="20">
        <v>0</v>
      </c>
      <c r="I372" s="20">
        <v>54410.98</v>
      </c>
      <c r="J372" s="20">
        <v>0</v>
      </c>
      <c r="K372" s="20">
        <v>54410.98</v>
      </c>
      <c r="L372" s="20">
        <v>0</v>
      </c>
      <c r="M372" s="20">
        <v>0</v>
      </c>
      <c r="N372" s="20"/>
      <c r="O372" s="20">
        <v>0</v>
      </c>
      <c r="P372" s="20">
        <v>0</v>
      </c>
      <c r="Q372" s="20">
        <v>0</v>
      </c>
      <c r="R372" s="20">
        <v>0</v>
      </c>
      <c r="S372" s="20">
        <v>54410.98</v>
      </c>
      <c r="T372" s="20">
        <v>27013.89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27013.89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0</v>
      </c>
      <c r="AV372" s="20">
        <v>54410.98</v>
      </c>
      <c r="AW372" s="20">
        <v>27013.89</v>
      </c>
      <c r="AX372" s="21">
        <v>0</v>
      </c>
      <c r="AY372" s="21">
        <v>300</v>
      </c>
      <c r="AZ372" s="20">
        <v>310697.40500000003</v>
      </c>
      <c r="BA372" s="20">
        <v>85500</v>
      </c>
      <c r="BB372" s="22">
        <v>90</v>
      </c>
      <c r="BC372" s="22">
        <v>57.274715789473703</v>
      </c>
      <c r="BD372" s="22">
        <v>9.5</v>
      </c>
      <c r="BE372" s="22"/>
      <c r="BF372" s="18" t="s">
        <v>458</v>
      </c>
      <c r="BG372" s="15"/>
      <c r="BH372" s="18" t="s">
        <v>459</v>
      </c>
      <c r="BI372" s="18" t="s">
        <v>767</v>
      </c>
      <c r="BJ372" s="18" t="s">
        <v>768</v>
      </c>
      <c r="BK372" s="18" t="s">
        <v>461</v>
      </c>
      <c r="BL372" s="16" t="s">
        <v>0</v>
      </c>
      <c r="BM372" s="22">
        <v>438712.84795805998</v>
      </c>
      <c r="BN372" s="16" t="s">
        <v>385</v>
      </c>
      <c r="BO372" s="22"/>
      <c r="BP372" s="23">
        <v>37791</v>
      </c>
      <c r="BQ372" s="23">
        <v>46923</v>
      </c>
      <c r="BR372" s="22"/>
      <c r="BS372" s="22">
        <v>0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384</v>
      </c>
      <c r="C373" s="7" t="s">
        <v>1</v>
      </c>
      <c r="D373" s="8">
        <v>45323</v>
      </c>
      <c r="E373" s="9" t="s">
        <v>789</v>
      </c>
      <c r="F373" s="10">
        <v>0</v>
      </c>
      <c r="G373" s="10">
        <v>0</v>
      </c>
      <c r="H373" s="11">
        <v>32232.73</v>
      </c>
      <c r="I373" s="11">
        <v>0</v>
      </c>
      <c r="J373" s="11">
        <v>0</v>
      </c>
      <c r="K373" s="11">
        <v>32232.73</v>
      </c>
      <c r="L373" s="11">
        <v>491.84</v>
      </c>
      <c r="M373" s="11">
        <v>0</v>
      </c>
      <c r="N373" s="11"/>
      <c r="O373" s="11">
        <v>0</v>
      </c>
      <c r="P373" s="11">
        <v>491.84</v>
      </c>
      <c r="Q373" s="11">
        <v>0</v>
      </c>
      <c r="R373" s="11">
        <v>0</v>
      </c>
      <c r="S373" s="11">
        <v>31740.89</v>
      </c>
      <c r="T373" s="11">
        <v>0</v>
      </c>
      <c r="U373" s="11">
        <v>255.17</v>
      </c>
      <c r="V373" s="11">
        <v>0</v>
      </c>
      <c r="W373" s="11">
        <v>0</v>
      </c>
      <c r="X373" s="11">
        <v>255.17</v>
      </c>
      <c r="Y373" s="11">
        <v>0</v>
      </c>
      <c r="Z373" s="11">
        <v>0</v>
      </c>
      <c r="AA373" s="11">
        <v>0</v>
      </c>
      <c r="AB373" s="11">
        <v>118.17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46.8</v>
      </c>
      <c r="AI373" s="11">
        <v>34.159999999999997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946.13999999999987</v>
      </c>
      <c r="AV373" s="11">
        <v>0</v>
      </c>
      <c r="AW373" s="11">
        <v>0</v>
      </c>
      <c r="AX373" s="12">
        <v>52</v>
      </c>
      <c r="AY373" s="12">
        <v>300</v>
      </c>
      <c r="AZ373" s="11">
        <v>310697.40500000003</v>
      </c>
      <c r="BA373" s="11">
        <v>85500</v>
      </c>
      <c r="BB373" s="13">
        <v>90</v>
      </c>
      <c r="BC373" s="13">
        <v>33.411463157894701</v>
      </c>
      <c r="BD373" s="13">
        <v>9.5</v>
      </c>
      <c r="BE373" s="13"/>
      <c r="BF373" s="9" t="s">
        <v>458</v>
      </c>
      <c r="BG373" s="6"/>
      <c r="BH373" s="9" t="s">
        <v>459</v>
      </c>
      <c r="BI373" s="9" t="s">
        <v>767</v>
      </c>
      <c r="BJ373" s="9" t="s">
        <v>768</v>
      </c>
      <c r="BK373" s="9" t="s">
        <v>2</v>
      </c>
      <c r="BL373" s="7" t="s">
        <v>0</v>
      </c>
      <c r="BM373" s="13">
        <v>255925.11380282999</v>
      </c>
      <c r="BN373" s="7" t="s">
        <v>385</v>
      </c>
      <c r="BO373" s="13"/>
      <c r="BP373" s="14">
        <v>37791</v>
      </c>
      <c r="BQ373" s="14">
        <v>46923</v>
      </c>
      <c r="BR373" s="13"/>
      <c r="BS373" s="13">
        <v>118.17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384</v>
      </c>
      <c r="C374" s="16" t="s">
        <v>1</v>
      </c>
      <c r="D374" s="17">
        <v>45323</v>
      </c>
      <c r="E374" s="18" t="s">
        <v>790</v>
      </c>
      <c r="F374" s="19">
        <v>1</v>
      </c>
      <c r="G374" s="19">
        <v>0</v>
      </c>
      <c r="H374" s="20">
        <v>42254.15</v>
      </c>
      <c r="I374" s="20">
        <v>351.21</v>
      </c>
      <c r="J374" s="20">
        <v>0</v>
      </c>
      <c r="K374" s="20">
        <v>42605.36</v>
      </c>
      <c r="L374" s="20">
        <v>354.27</v>
      </c>
      <c r="M374" s="20">
        <v>0</v>
      </c>
      <c r="N374" s="20"/>
      <c r="O374" s="20">
        <v>0</v>
      </c>
      <c r="P374" s="20">
        <v>0</v>
      </c>
      <c r="Q374" s="20">
        <v>0</v>
      </c>
      <c r="R374" s="20">
        <v>0</v>
      </c>
      <c r="S374" s="20">
        <v>42605.36</v>
      </c>
      <c r="T374" s="20">
        <v>372.08</v>
      </c>
      <c r="U374" s="20">
        <v>369.02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741.1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0</v>
      </c>
      <c r="AV374" s="20">
        <v>705.48</v>
      </c>
      <c r="AW374" s="20">
        <v>741.1</v>
      </c>
      <c r="AX374" s="21">
        <v>82</v>
      </c>
      <c r="AY374" s="21">
        <v>360</v>
      </c>
      <c r="AZ374" s="20">
        <v>259019.992</v>
      </c>
      <c r="BA374" s="20">
        <v>79200</v>
      </c>
      <c r="BB374" s="22">
        <v>90</v>
      </c>
      <c r="BC374" s="22">
        <v>48.4151818181818</v>
      </c>
      <c r="BD374" s="22">
        <v>10.48</v>
      </c>
      <c r="BE374" s="22"/>
      <c r="BF374" s="18" t="s">
        <v>458</v>
      </c>
      <c r="BG374" s="15"/>
      <c r="BH374" s="18" t="s">
        <v>791</v>
      </c>
      <c r="BI374" s="18" t="s">
        <v>792</v>
      </c>
      <c r="BJ374" s="18" t="s">
        <v>793</v>
      </c>
      <c r="BK374" s="18" t="s">
        <v>523</v>
      </c>
      <c r="BL374" s="16" t="s">
        <v>0</v>
      </c>
      <c r="BM374" s="22">
        <v>343524.75959591998</v>
      </c>
      <c r="BN374" s="16" t="s">
        <v>385</v>
      </c>
      <c r="BO374" s="22"/>
      <c r="BP374" s="23">
        <v>36957</v>
      </c>
      <c r="BQ374" s="23">
        <v>47914</v>
      </c>
      <c r="BR374" s="22"/>
      <c r="BS374" s="22">
        <v>90</v>
      </c>
      <c r="BT374" s="22">
        <v>70</v>
      </c>
    </row>
    <row r="375" spans="1:72" s="2" customFormat="1" ht="18.2" customHeight="1" x14ac:dyDescent="0.15">
      <c r="A375" s="6">
        <v>373</v>
      </c>
      <c r="B375" s="7" t="s">
        <v>384</v>
      </c>
      <c r="C375" s="7" t="s">
        <v>1</v>
      </c>
      <c r="D375" s="8">
        <v>45323</v>
      </c>
      <c r="E375" s="9" t="s">
        <v>794</v>
      </c>
      <c r="F375" s="10">
        <v>0</v>
      </c>
      <c r="G375" s="10">
        <v>0</v>
      </c>
      <c r="H375" s="11">
        <v>43608.89</v>
      </c>
      <c r="I375" s="11">
        <v>0</v>
      </c>
      <c r="J375" s="11">
        <v>0</v>
      </c>
      <c r="K375" s="11">
        <v>43608.89</v>
      </c>
      <c r="L375" s="11">
        <v>342.44</v>
      </c>
      <c r="M375" s="11">
        <v>0</v>
      </c>
      <c r="N375" s="11"/>
      <c r="O375" s="11">
        <v>0</v>
      </c>
      <c r="P375" s="11">
        <v>342.44</v>
      </c>
      <c r="Q375" s="11">
        <v>0</v>
      </c>
      <c r="R375" s="11">
        <v>0</v>
      </c>
      <c r="S375" s="11">
        <v>43266.45</v>
      </c>
      <c r="T375" s="11">
        <v>0</v>
      </c>
      <c r="U375" s="11">
        <v>380.85</v>
      </c>
      <c r="V375" s="11">
        <v>0</v>
      </c>
      <c r="W375" s="11">
        <v>0</v>
      </c>
      <c r="X375" s="11">
        <v>380.85</v>
      </c>
      <c r="Y375" s="11">
        <v>0</v>
      </c>
      <c r="Z375" s="11">
        <v>0</v>
      </c>
      <c r="AA375" s="11">
        <v>0</v>
      </c>
      <c r="AB375" s="11">
        <v>90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89.44</v>
      </c>
      <c r="AI375" s="11">
        <v>34.159999999999997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936.8900000000001</v>
      </c>
      <c r="AV375" s="11">
        <v>0</v>
      </c>
      <c r="AW375" s="11">
        <v>0</v>
      </c>
      <c r="AX375" s="12">
        <v>85</v>
      </c>
      <c r="AY375" s="12">
        <v>360</v>
      </c>
      <c r="AZ375" s="11">
        <v>258941.584</v>
      </c>
      <c r="BA375" s="11">
        <v>79200</v>
      </c>
      <c r="BB375" s="13">
        <v>90</v>
      </c>
      <c r="BC375" s="13">
        <v>49.166420454545502</v>
      </c>
      <c r="BD375" s="13">
        <v>10.48</v>
      </c>
      <c r="BE375" s="13"/>
      <c r="BF375" s="9" t="s">
        <v>458</v>
      </c>
      <c r="BG375" s="6"/>
      <c r="BH375" s="9" t="s">
        <v>791</v>
      </c>
      <c r="BI375" s="9" t="s">
        <v>792</v>
      </c>
      <c r="BJ375" s="9" t="s">
        <v>793</v>
      </c>
      <c r="BK375" s="9" t="s">
        <v>2</v>
      </c>
      <c r="BL375" s="7" t="s">
        <v>0</v>
      </c>
      <c r="BM375" s="13">
        <v>348855.09322814998</v>
      </c>
      <c r="BN375" s="7" t="s">
        <v>385</v>
      </c>
      <c r="BO375" s="13"/>
      <c r="BP375" s="14">
        <v>36960</v>
      </c>
      <c r="BQ375" s="14">
        <v>47917</v>
      </c>
      <c r="BR375" s="13"/>
      <c r="BS375" s="13">
        <v>90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384</v>
      </c>
      <c r="C376" s="16" t="s">
        <v>1</v>
      </c>
      <c r="D376" s="17">
        <v>45323</v>
      </c>
      <c r="E376" s="18" t="s">
        <v>796</v>
      </c>
      <c r="F376" s="19">
        <v>0</v>
      </c>
      <c r="G376" s="19">
        <v>0</v>
      </c>
      <c r="H376" s="20">
        <v>25530.45</v>
      </c>
      <c r="I376" s="20">
        <v>0</v>
      </c>
      <c r="J376" s="20">
        <v>0</v>
      </c>
      <c r="K376" s="20">
        <v>25530.45</v>
      </c>
      <c r="L376" s="20">
        <v>179.68</v>
      </c>
      <c r="M376" s="20">
        <v>0</v>
      </c>
      <c r="N376" s="20"/>
      <c r="O376" s="20">
        <v>0</v>
      </c>
      <c r="P376" s="20">
        <v>179.68</v>
      </c>
      <c r="Q376" s="20">
        <v>0</v>
      </c>
      <c r="R376" s="20">
        <v>0</v>
      </c>
      <c r="S376" s="20">
        <v>25350.77</v>
      </c>
      <c r="T376" s="20">
        <v>0</v>
      </c>
      <c r="U376" s="20">
        <v>147.65</v>
      </c>
      <c r="V376" s="20">
        <v>0</v>
      </c>
      <c r="W376" s="20">
        <v>0</v>
      </c>
      <c r="X376" s="20">
        <v>147.65</v>
      </c>
      <c r="Y376" s="20">
        <v>0</v>
      </c>
      <c r="Z376" s="20">
        <v>0</v>
      </c>
      <c r="AA376" s="20">
        <v>0</v>
      </c>
      <c r="AB376" s="20">
        <v>78.5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44.62</v>
      </c>
      <c r="AI376" s="20">
        <v>34.159999999999997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484.61</v>
      </c>
      <c r="AV376" s="20">
        <v>0</v>
      </c>
      <c r="AW376" s="20">
        <v>0</v>
      </c>
      <c r="AX376" s="21">
        <v>103</v>
      </c>
      <c r="AY376" s="21">
        <v>360</v>
      </c>
      <c r="AZ376" s="20">
        <v>174168.77499999999</v>
      </c>
      <c r="BA376" s="20">
        <v>49500</v>
      </c>
      <c r="BB376" s="22">
        <v>90</v>
      </c>
      <c r="BC376" s="22">
        <v>46.092309090909097</v>
      </c>
      <c r="BD376" s="22">
        <v>6.94</v>
      </c>
      <c r="BE376" s="22"/>
      <c r="BF376" s="18" t="s">
        <v>458</v>
      </c>
      <c r="BG376" s="15"/>
      <c r="BH376" s="18" t="s">
        <v>791</v>
      </c>
      <c r="BI376" s="18" t="s">
        <v>795</v>
      </c>
      <c r="BJ376" s="18" t="s">
        <v>797</v>
      </c>
      <c r="BK376" s="18" t="s">
        <v>2</v>
      </c>
      <c r="BL376" s="16" t="s">
        <v>0</v>
      </c>
      <c r="BM376" s="22">
        <v>204401.91491918999</v>
      </c>
      <c r="BN376" s="16" t="s">
        <v>385</v>
      </c>
      <c r="BO376" s="22"/>
      <c r="BP376" s="23">
        <v>37529</v>
      </c>
      <c r="BQ376" s="23">
        <v>48487</v>
      </c>
      <c r="BR376" s="22"/>
      <c r="BS376" s="22">
        <v>78.5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384</v>
      </c>
      <c r="C377" s="7" t="s">
        <v>1</v>
      </c>
      <c r="D377" s="8">
        <v>45323</v>
      </c>
      <c r="E377" s="9" t="s">
        <v>798</v>
      </c>
      <c r="F377" s="10">
        <v>0</v>
      </c>
      <c r="G377" s="10">
        <v>0</v>
      </c>
      <c r="H377" s="11">
        <v>25530.45</v>
      </c>
      <c r="I377" s="11">
        <v>0</v>
      </c>
      <c r="J377" s="11">
        <v>0</v>
      </c>
      <c r="K377" s="11">
        <v>25530.45</v>
      </c>
      <c r="L377" s="11">
        <v>179.68</v>
      </c>
      <c r="M377" s="11">
        <v>0</v>
      </c>
      <c r="N377" s="11"/>
      <c r="O377" s="11">
        <v>0</v>
      </c>
      <c r="P377" s="11">
        <v>179.68</v>
      </c>
      <c r="Q377" s="11">
        <v>0</v>
      </c>
      <c r="R377" s="11">
        <v>0</v>
      </c>
      <c r="S377" s="11">
        <v>25350.77</v>
      </c>
      <c r="T377" s="11">
        <v>0</v>
      </c>
      <c r="U377" s="11">
        <v>147.65</v>
      </c>
      <c r="V377" s="11">
        <v>0</v>
      </c>
      <c r="W377" s="11">
        <v>0</v>
      </c>
      <c r="X377" s="11">
        <v>147.65</v>
      </c>
      <c r="Y377" s="11">
        <v>0</v>
      </c>
      <c r="Z377" s="11">
        <v>0</v>
      </c>
      <c r="AA377" s="11">
        <v>0</v>
      </c>
      <c r="AB377" s="11">
        <v>78.5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44.62</v>
      </c>
      <c r="AI377" s="11">
        <v>34.159999999999997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484.61</v>
      </c>
      <c r="AV377" s="11">
        <v>0</v>
      </c>
      <c r="AW377" s="11">
        <v>0</v>
      </c>
      <c r="AX377" s="12">
        <v>103</v>
      </c>
      <c r="AY377" s="12">
        <v>360</v>
      </c>
      <c r="AZ377" s="11">
        <v>174168.77499999999</v>
      </c>
      <c r="BA377" s="11">
        <v>49500</v>
      </c>
      <c r="BB377" s="13">
        <v>90</v>
      </c>
      <c r="BC377" s="13">
        <v>46.092309090909097</v>
      </c>
      <c r="BD377" s="13">
        <v>6.94</v>
      </c>
      <c r="BE377" s="13"/>
      <c r="BF377" s="9" t="s">
        <v>458</v>
      </c>
      <c r="BG377" s="6"/>
      <c r="BH377" s="9" t="s">
        <v>791</v>
      </c>
      <c r="BI377" s="9" t="s">
        <v>795</v>
      </c>
      <c r="BJ377" s="9" t="s">
        <v>797</v>
      </c>
      <c r="BK377" s="9" t="s">
        <v>2</v>
      </c>
      <c r="BL377" s="7" t="s">
        <v>0</v>
      </c>
      <c r="BM377" s="13">
        <v>204401.91491918999</v>
      </c>
      <c r="BN377" s="7" t="s">
        <v>385</v>
      </c>
      <c r="BO377" s="13"/>
      <c r="BP377" s="14">
        <v>37529</v>
      </c>
      <c r="BQ377" s="14">
        <v>48487</v>
      </c>
      <c r="BR377" s="13"/>
      <c r="BS377" s="13">
        <v>78.5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384</v>
      </c>
      <c r="C378" s="16" t="s">
        <v>1</v>
      </c>
      <c r="D378" s="17">
        <v>45323</v>
      </c>
      <c r="E378" s="18" t="s">
        <v>799</v>
      </c>
      <c r="F378" s="19">
        <v>0</v>
      </c>
      <c r="G378" s="19">
        <v>0</v>
      </c>
      <c r="H378" s="20">
        <v>25709.09</v>
      </c>
      <c r="I378" s="20">
        <v>0</v>
      </c>
      <c r="J378" s="20">
        <v>0</v>
      </c>
      <c r="K378" s="20">
        <v>25709.09</v>
      </c>
      <c r="L378" s="20">
        <v>178.64</v>
      </c>
      <c r="M378" s="20">
        <v>0</v>
      </c>
      <c r="N378" s="20"/>
      <c r="O378" s="20">
        <v>0</v>
      </c>
      <c r="P378" s="20">
        <v>178.64</v>
      </c>
      <c r="Q378" s="20">
        <v>0</v>
      </c>
      <c r="R378" s="20">
        <v>0</v>
      </c>
      <c r="S378" s="20">
        <v>25530.45</v>
      </c>
      <c r="T378" s="20">
        <v>0</v>
      </c>
      <c r="U378" s="20">
        <v>148.69</v>
      </c>
      <c r="V378" s="20">
        <v>0</v>
      </c>
      <c r="W378" s="20">
        <v>0</v>
      </c>
      <c r="X378" s="20">
        <v>148.69</v>
      </c>
      <c r="Y378" s="20">
        <v>0</v>
      </c>
      <c r="Z378" s="20">
        <v>0</v>
      </c>
      <c r="AA378" s="20">
        <v>0</v>
      </c>
      <c r="AB378" s="20">
        <v>78.5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44.63</v>
      </c>
      <c r="AI378" s="20">
        <v>34.159999999999997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484.62</v>
      </c>
      <c r="AV378" s="20">
        <v>0</v>
      </c>
      <c r="AW378" s="20">
        <v>0</v>
      </c>
      <c r="AX378" s="21">
        <v>104</v>
      </c>
      <c r="AY378" s="21">
        <v>360</v>
      </c>
      <c r="AZ378" s="20">
        <v>174752.875</v>
      </c>
      <c r="BA378" s="20">
        <v>49500</v>
      </c>
      <c r="BB378" s="22">
        <v>90</v>
      </c>
      <c r="BC378" s="22">
        <v>46.418999999999997</v>
      </c>
      <c r="BD378" s="22">
        <v>6.94</v>
      </c>
      <c r="BE378" s="22"/>
      <c r="BF378" s="18" t="s">
        <v>458</v>
      </c>
      <c r="BG378" s="15"/>
      <c r="BH378" s="18" t="s">
        <v>791</v>
      </c>
      <c r="BI378" s="18" t="s">
        <v>795</v>
      </c>
      <c r="BJ378" s="18" t="s">
        <v>797</v>
      </c>
      <c r="BK378" s="18" t="s">
        <v>2</v>
      </c>
      <c r="BL378" s="16" t="s">
        <v>0</v>
      </c>
      <c r="BM378" s="22">
        <v>205850.66523615</v>
      </c>
      <c r="BN378" s="16" t="s">
        <v>385</v>
      </c>
      <c r="BO378" s="22"/>
      <c r="BP378" s="23">
        <v>37540</v>
      </c>
      <c r="BQ378" s="23">
        <v>48498</v>
      </c>
      <c r="BR378" s="22"/>
      <c r="BS378" s="22">
        <v>78.5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384</v>
      </c>
      <c r="C379" s="7" t="s">
        <v>1</v>
      </c>
      <c r="D379" s="8">
        <v>45323</v>
      </c>
      <c r="E379" s="9" t="s">
        <v>800</v>
      </c>
      <c r="F379" s="10">
        <v>0</v>
      </c>
      <c r="G379" s="10">
        <v>0</v>
      </c>
      <c r="H379" s="11">
        <v>21481.599999999999</v>
      </c>
      <c r="I379" s="11">
        <v>0</v>
      </c>
      <c r="J379" s="11">
        <v>0</v>
      </c>
      <c r="K379" s="11">
        <v>21481.599999999999</v>
      </c>
      <c r="L379" s="11">
        <v>159.07</v>
      </c>
      <c r="M379" s="11">
        <v>0</v>
      </c>
      <c r="N379" s="11"/>
      <c r="O379" s="11">
        <v>0</v>
      </c>
      <c r="P379" s="11">
        <v>159.07</v>
      </c>
      <c r="Q379" s="11">
        <v>60.91</v>
      </c>
      <c r="R379" s="11">
        <v>0</v>
      </c>
      <c r="S379" s="11">
        <v>21261.62</v>
      </c>
      <c r="T379" s="11">
        <v>0</v>
      </c>
      <c r="U379" s="11">
        <v>118.15</v>
      </c>
      <c r="V379" s="11">
        <v>0</v>
      </c>
      <c r="W379" s="11">
        <v>0</v>
      </c>
      <c r="X379" s="11">
        <v>118.15</v>
      </c>
      <c r="Y379" s="11">
        <v>0</v>
      </c>
      <c r="Z379" s="11">
        <v>0</v>
      </c>
      <c r="AA379" s="11">
        <v>0</v>
      </c>
      <c r="AB379" s="11">
        <v>78.5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39.1</v>
      </c>
      <c r="AI379" s="11">
        <v>34.159999999999997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489.89</v>
      </c>
      <c r="AV379" s="11">
        <v>0</v>
      </c>
      <c r="AW379" s="11">
        <v>0</v>
      </c>
      <c r="AX379" s="12">
        <v>104</v>
      </c>
      <c r="AY379" s="12">
        <v>360</v>
      </c>
      <c r="AZ379" s="11">
        <v>175131.27499999999</v>
      </c>
      <c r="BA379" s="11">
        <v>43406</v>
      </c>
      <c r="BB379" s="13">
        <v>78.92</v>
      </c>
      <c r="BC379" s="13">
        <v>38.657490909090903</v>
      </c>
      <c r="BD379" s="13">
        <v>6.6</v>
      </c>
      <c r="BE379" s="13"/>
      <c r="BF379" s="9" t="s">
        <v>458</v>
      </c>
      <c r="BG379" s="6"/>
      <c r="BH379" s="9" t="s">
        <v>791</v>
      </c>
      <c r="BI379" s="9" t="s">
        <v>795</v>
      </c>
      <c r="BJ379" s="9" t="s">
        <v>797</v>
      </c>
      <c r="BK379" s="9" t="s">
        <v>2</v>
      </c>
      <c r="BL379" s="7" t="s">
        <v>0</v>
      </c>
      <c r="BM379" s="13">
        <v>171431.31519414001</v>
      </c>
      <c r="BN379" s="7" t="s">
        <v>385</v>
      </c>
      <c r="BO379" s="13"/>
      <c r="BP379" s="14">
        <v>37560</v>
      </c>
      <c r="BQ379" s="14">
        <v>48518</v>
      </c>
      <c r="BR379" s="13"/>
      <c r="BS379" s="13">
        <v>78.5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384</v>
      </c>
      <c r="C380" s="16" t="s">
        <v>1</v>
      </c>
      <c r="D380" s="17">
        <v>45323</v>
      </c>
      <c r="E380" s="18" t="s">
        <v>801</v>
      </c>
      <c r="F380" s="19">
        <v>0</v>
      </c>
      <c r="G380" s="19">
        <v>0</v>
      </c>
      <c r="H380" s="20">
        <v>24075.13</v>
      </c>
      <c r="I380" s="20">
        <v>0</v>
      </c>
      <c r="J380" s="20">
        <v>0</v>
      </c>
      <c r="K380" s="20">
        <v>24075.13</v>
      </c>
      <c r="L380" s="20">
        <v>188.1</v>
      </c>
      <c r="M380" s="20">
        <v>0</v>
      </c>
      <c r="N380" s="20"/>
      <c r="O380" s="20">
        <v>0</v>
      </c>
      <c r="P380" s="20">
        <v>188.1</v>
      </c>
      <c r="Q380" s="20">
        <v>0</v>
      </c>
      <c r="R380" s="20">
        <v>0</v>
      </c>
      <c r="S380" s="20">
        <v>23887.03</v>
      </c>
      <c r="T380" s="20">
        <v>0</v>
      </c>
      <c r="U380" s="20">
        <v>139.22999999999999</v>
      </c>
      <c r="V380" s="20">
        <v>0</v>
      </c>
      <c r="W380" s="20">
        <v>0</v>
      </c>
      <c r="X380" s="20">
        <v>139.22999999999999</v>
      </c>
      <c r="Y380" s="20">
        <v>0</v>
      </c>
      <c r="Z380" s="20">
        <v>0</v>
      </c>
      <c r="AA380" s="20">
        <v>0</v>
      </c>
      <c r="AB380" s="20">
        <v>78.5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44.63</v>
      </c>
      <c r="AI380" s="20">
        <v>34.159999999999997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484.62</v>
      </c>
      <c r="AV380" s="20">
        <v>0</v>
      </c>
      <c r="AW380" s="20">
        <v>0</v>
      </c>
      <c r="AX380" s="21">
        <v>105</v>
      </c>
      <c r="AY380" s="21">
        <v>360</v>
      </c>
      <c r="AZ380" s="20">
        <v>175540.255</v>
      </c>
      <c r="BA380" s="20">
        <v>49500</v>
      </c>
      <c r="BB380" s="22">
        <v>90</v>
      </c>
      <c r="BC380" s="22">
        <v>43.4309636363636</v>
      </c>
      <c r="BD380" s="22">
        <v>6.94</v>
      </c>
      <c r="BE380" s="22"/>
      <c r="BF380" s="18" t="s">
        <v>458</v>
      </c>
      <c r="BG380" s="15"/>
      <c r="BH380" s="18" t="s">
        <v>791</v>
      </c>
      <c r="BI380" s="18" t="s">
        <v>795</v>
      </c>
      <c r="BJ380" s="18" t="s">
        <v>797</v>
      </c>
      <c r="BK380" s="18" t="s">
        <v>2</v>
      </c>
      <c r="BL380" s="16" t="s">
        <v>0</v>
      </c>
      <c r="BM380" s="22">
        <v>192599.85687741</v>
      </c>
      <c r="BN380" s="16" t="s">
        <v>385</v>
      </c>
      <c r="BO380" s="22"/>
      <c r="BP380" s="23">
        <v>37573</v>
      </c>
      <c r="BQ380" s="23">
        <v>48531</v>
      </c>
      <c r="BR380" s="22"/>
      <c r="BS380" s="22">
        <v>78.5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384</v>
      </c>
      <c r="C381" s="7" t="s">
        <v>1</v>
      </c>
      <c r="D381" s="8">
        <v>45323</v>
      </c>
      <c r="E381" s="9" t="s">
        <v>802</v>
      </c>
      <c r="F381" s="10">
        <v>0</v>
      </c>
      <c r="G381" s="10">
        <v>1</v>
      </c>
      <c r="H381" s="11">
        <v>25918.57</v>
      </c>
      <c r="I381" s="11">
        <v>351.82</v>
      </c>
      <c r="J381" s="11">
        <v>0</v>
      </c>
      <c r="K381" s="11">
        <v>26270.39</v>
      </c>
      <c r="L381" s="11">
        <v>177.43</v>
      </c>
      <c r="M381" s="11">
        <v>0</v>
      </c>
      <c r="N381" s="11"/>
      <c r="O381" s="11">
        <v>351.82</v>
      </c>
      <c r="P381" s="11">
        <v>0</v>
      </c>
      <c r="Q381" s="11">
        <v>0</v>
      </c>
      <c r="R381" s="11">
        <v>0</v>
      </c>
      <c r="S381" s="11">
        <v>25918.57</v>
      </c>
      <c r="T381" s="11">
        <v>302.83999999999997</v>
      </c>
      <c r="U381" s="11">
        <v>149.9</v>
      </c>
      <c r="V381" s="11">
        <v>0</v>
      </c>
      <c r="W381" s="11">
        <v>302.83999999999997</v>
      </c>
      <c r="X381" s="11">
        <v>0</v>
      </c>
      <c r="Y381" s="11">
        <v>0</v>
      </c>
      <c r="Z381" s="11">
        <v>0</v>
      </c>
      <c r="AA381" s="11">
        <v>149.9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34.159999999999997</v>
      </c>
      <c r="AJ381" s="11">
        <v>0</v>
      </c>
      <c r="AK381" s="11">
        <v>0</v>
      </c>
      <c r="AL381" s="11">
        <v>0</v>
      </c>
      <c r="AM381" s="11">
        <v>140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828.81999999999994</v>
      </c>
      <c r="AV381" s="11">
        <v>177.43</v>
      </c>
      <c r="AW381" s="11">
        <v>149.9</v>
      </c>
      <c r="AX381" s="12">
        <v>106</v>
      </c>
      <c r="AY381" s="12">
        <v>360</v>
      </c>
      <c r="AZ381" s="11">
        <v>176478.55499999999</v>
      </c>
      <c r="BA381" s="11">
        <v>49500</v>
      </c>
      <c r="BB381" s="13">
        <v>90</v>
      </c>
      <c r="BC381" s="13">
        <v>47.124672727272703</v>
      </c>
      <c r="BD381" s="13">
        <v>6.94</v>
      </c>
      <c r="BE381" s="13"/>
      <c r="BF381" s="9" t="s">
        <v>458</v>
      </c>
      <c r="BG381" s="6"/>
      <c r="BH381" s="9" t="s">
        <v>791</v>
      </c>
      <c r="BI381" s="9" t="s">
        <v>795</v>
      </c>
      <c r="BJ381" s="9" t="s">
        <v>797</v>
      </c>
      <c r="BK381" s="9" t="s">
        <v>2</v>
      </c>
      <c r="BL381" s="7" t="s">
        <v>0</v>
      </c>
      <c r="BM381" s="13">
        <v>208980.05622579</v>
      </c>
      <c r="BN381" s="7" t="s">
        <v>385</v>
      </c>
      <c r="BO381" s="13"/>
      <c r="BP381" s="14">
        <v>37596</v>
      </c>
      <c r="BQ381" s="14">
        <v>48554</v>
      </c>
      <c r="BR381" s="13"/>
      <c r="BS381" s="13">
        <v>78.5</v>
      </c>
      <c r="BT381" s="13">
        <v>70</v>
      </c>
    </row>
    <row r="382" spans="1:72" s="2" customFormat="1" ht="18.2" customHeight="1" x14ac:dyDescent="0.15">
      <c r="A382" s="15">
        <v>380</v>
      </c>
      <c r="B382" s="16" t="s">
        <v>384</v>
      </c>
      <c r="C382" s="16" t="s">
        <v>1</v>
      </c>
      <c r="D382" s="17">
        <v>45323</v>
      </c>
      <c r="E382" s="18" t="s">
        <v>803</v>
      </c>
      <c r="F382" s="19">
        <v>0</v>
      </c>
      <c r="G382" s="19">
        <v>0</v>
      </c>
      <c r="H382" s="20">
        <v>31490.79</v>
      </c>
      <c r="I382" s="20">
        <v>0</v>
      </c>
      <c r="J382" s="20">
        <v>0</v>
      </c>
      <c r="K382" s="20">
        <v>31490.79</v>
      </c>
      <c r="L382" s="20">
        <v>298.05</v>
      </c>
      <c r="M382" s="20">
        <v>0</v>
      </c>
      <c r="N382" s="20"/>
      <c r="O382" s="20">
        <v>0</v>
      </c>
      <c r="P382" s="20">
        <v>298.05</v>
      </c>
      <c r="Q382" s="20">
        <v>0</v>
      </c>
      <c r="R382" s="20">
        <v>0</v>
      </c>
      <c r="S382" s="20">
        <v>31192.74</v>
      </c>
      <c r="T382" s="20">
        <v>0</v>
      </c>
      <c r="U382" s="20">
        <v>257.18</v>
      </c>
      <c r="V382" s="20">
        <v>0</v>
      </c>
      <c r="W382" s="20">
        <v>0</v>
      </c>
      <c r="X382" s="20">
        <v>257.18</v>
      </c>
      <c r="Y382" s="20">
        <v>0</v>
      </c>
      <c r="Z382" s="20">
        <v>0</v>
      </c>
      <c r="AA382" s="20">
        <v>0</v>
      </c>
      <c r="AB382" s="20">
        <v>65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68.209999999999994</v>
      </c>
      <c r="AI382" s="20">
        <v>34.159999999999997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722.59999999999991</v>
      </c>
      <c r="AV382" s="20">
        <v>0</v>
      </c>
      <c r="AW382" s="20">
        <v>0</v>
      </c>
      <c r="AX382" s="21">
        <v>83</v>
      </c>
      <c r="AY382" s="21">
        <v>360</v>
      </c>
      <c r="AZ382" s="20">
        <v>210120.26749999999</v>
      </c>
      <c r="BA382" s="20">
        <v>64350</v>
      </c>
      <c r="BB382" s="22">
        <v>90</v>
      </c>
      <c r="BC382" s="22">
        <v>43.626209790209799</v>
      </c>
      <c r="BD382" s="22">
        <v>9.8000000000000007</v>
      </c>
      <c r="BE382" s="22"/>
      <c r="BF382" s="18" t="s">
        <v>458</v>
      </c>
      <c r="BG382" s="15"/>
      <c r="BH382" s="18" t="s">
        <v>504</v>
      </c>
      <c r="BI382" s="18" t="s">
        <v>804</v>
      </c>
      <c r="BJ382" s="18" t="s">
        <v>805</v>
      </c>
      <c r="BK382" s="18" t="s">
        <v>2</v>
      </c>
      <c r="BL382" s="16" t="s">
        <v>0</v>
      </c>
      <c r="BM382" s="22">
        <v>251505.40940477999</v>
      </c>
      <c r="BN382" s="16" t="s">
        <v>385</v>
      </c>
      <c r="BO382" s="22"/>
      <c r="BP382" s="23">
        <v>36921</v>
      </c>
      <c r="BQ382" s="23">
        <v>47878</v>
      </c>
      <c r="BR382" s="22"/>
      <c r="BS382" s="22">
        <v>65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384</v>
      </c>
      <c r="C383" s="7" t="s">
        <v>1</v>
      </c>
      <c r="D383" s="8">
        <v>45323</v>
      </c>
      <c r="E383" s="9" t="s">
        <v>806</v>
      </c>
      <c r="F383" s="10">
        <v>0</v>
      </c>
      <c r="G383" s="10">
        <v>0</v>
      </c>
      <c r="H383" s="11">
        <v>29188.69</v>
      </c>
      <c r="I383" s="11">
        <v>236.15</v>
      </c>
      <c r="J383" s="11">
        <v>0</v>
      </c>
      <c r="K383" s="11">
        <v>29424.84</v>
      </c>
      <c r="L383" s="11">
        <v>238.02</v>
      </c>
      <c r="M383" s="11">
        <v>0</v>
      </c>
      <c r="N383" s="11"/>
      <c r="O383" s="11">
        <v>236.15</v>
      </c>
      <c r="P383" s="11">
        <v>0</v>
      </c>
      <c r="Q383" s="11">
        <v>0</v>
      </c>
      <c r="R383" s="11">
        <v>0</v>
      </c>
      <c r="S383" s="11">
        <v>29188.69</v>
      </c>
      <c r="T383" s="11">
        <v>233.19</v>
      </c>
      <c r="U383" s="11">
        <v>231.32</v>
      </c>
      <c r="V383" s="11">
        <v>0</v>
      </c>
      <c r="W383" s="11">
        <v>233.19</v>
      </c>
      <c r="X383" s="11">
        <v>0</v>
      </c>
      <c r="Y383" s="11">
        <v>0</v>
      </c>
      <c r="Z383" s="11">
        <v>0</v>
      </c>
      <c r="AA383" s="11">
        <v>231.32</v>
      </c>
      <c r="AB383" s="11">
        <v>0</v>
      </c>
      <c r="AC383" s="11">
        <v>0</v>
      </c>
      <c r="AD383" s="11">
        <v>0</v>
      </c>
      <c r="AE383" s="11">
        <v>0</v>
      </c>
      <c r="AF383" s="11">
        <v>70</v>
      </c>
      <c r="AG383" s="11">
        <v>0</v>
      </c>
      <c r="AH383" s="11">
        <v>0</v>
      </c>
      <c r="AI383" s="11">
        <v>34.159999999999997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573.5</v>
      </c>
      <c r="AV383" s="11">
        <v>238.02</v>
      </c>
      <c r="AW383" s="11">
        <v>231.32</v>
      </c>
      <c r="AX383" s="12">
        <v>85</v>
      </c>
      <c r="AY383" s="12">
        <v>360</v>
      </c>
      <c r="AZ383" s="11">
        <v>210749.82500000001</v>
      </c>
      <c r="BA383" s="11">
        <v>55769.99</v>
      </c>
      <c r="BB383" s="13">
        <v>78</v>
      </c>
      <c r="BC383" s="13">
        <v>40.823349977290697</v>
      </c>
      <c r="BD383" s="13">
        <v>9.51</v>
      </c>
      <c r="BE383" s="13"/>
      <c r="BF383" s="9" t="s">
        <v>458</v>
      </c>
      <c r="BG383" s="6"/>
      <c r="BH383" s="9" t="s">
        <v>504</v>
      </c>
      <c r="BI383" s="9" t="s">
        <v>804</v>
      </c>
      <c r="BJ383" s="9" t="s">
        <v>807</v>
      </c>
      <c r="BK383" s="9" t="s">
        <v>2</v>
      </c>
      <c r="BL383" s="7" t="s">
        <v>0</v>
      </c>
      <c r="BM383" s="13">
        <v>235346.86046942999</v>
      </c>
      <c r="BN383" s="7" t="s">
        <v>385</v>
      </c>
      <c r="BO383" s="13"/>
      <c r="BP383" s="14">
        <v>36980</v>
      </c>
      <c r="BQ383" s="14">
        <v>47937</v>
      </c>
      <c r="BR383" s="13"/>
      <c r="BS383" s="13">
        <v>90</v>
      </c>
      <c r="BT383" s="13">
        <v>70</v>
      </c>
    </row>
    <row r="384" spans="1:72" s="2" customFormat="1" ht="18.2" customHeight="1" x14ac:dyDescent="0.15">
      <c r="A384" s="15">
        <v>382</v>
      </c>
      <c r="B384" s="16" t="s">
        <v>384</v>
      </c>
      <c r="C384" s="16" t="s">
        <v>1</v>
      </c>
      <c r="D384" s="17">
        <v>45323</v>
      </c>
      <c r="E384" s="18" t="s">
        <v>808</v>
      </c>
      <c r="F384" s="19">
        <v>2</v>
      </c>
      <c r="G384" s="19">
        <v>1</v>
      </c>
      <c r="H384" s="20">
        <v>34980.93</v>
      </c>
      <c r="I384" s="20">
        <v>532.57000000000005</v>
      </c>
      <c r="J384" s="20">
        <v>0</v>
      </c>
      <c r="K384" s="20">
        <v>35513.5</v>
      </c>
      <c r="L384" s="20">
        <v>269.55</v>
      </c>
      <c r="M384" s="20">
        <v>0</v>
      </c>
      <c r="N384" s="20"/>
      <c r="O384" s="20">
        <v>0</v>
      </c>
      <c r="P384" s="20">
        <v>0</v>
      </c>
      <c r="Q384" s="20">
        <v>0</v>
      </c>
      <c r="R384" s="20">
        <v>0</v>
      </c>
      <c r="S384" s="20">
        <v>35513.5</v>
      </c>
      <c r="T384" s="20">
        <v>577.89</v>
      </c>
      <c r="U384" s="20">
        <v>285.68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863.57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0</v>
      </c>
      <c r="AV384" s="20">
        <v>802.12</v>
      </c>
      <c r="AW384" s="20">
        <v>863.57</v>
      </c>
      <c r="AX384" s="21">
        <v>89</v>
      </c>
      <c r="AY384" s="21">
        <v>360</v>
      </c>
      <c r="AZ384" s="20">
        <v>213722.08</v>
      </c>
      <c r="BA384" s="20">
        <v>64350</v>
      </c>
      <c r="BB384" s="22">
        <v>90</v>
      </c>
      <c r="BC384" s="22">
        <v>49.669230769230801</v>
      </c>
      <c r="BD384" s="22">
        <v>9.8000000000000007</v>
      </c>
      <c r="BE384" s="22"/>
      <c r="BF384" s="18" t="s">
        <v>458</v>
      </c>
      <c r="BG384" s="15"/>
      <c r="BH384" s="18" t="s">
        <v>504</v>
      </c>
      <c r="BI384" s="18" t="s">
        <v>804</v>
      </c>
      <c r="BJ384" s="18" t="s">
        <v>805</v>
      </c>
      <c r="BK384" s="18" t="s">
        <v>523</v>
      </c>
      <c r="BL384" s="16" t="s">
        <v>0</v>
      </c>
      <c r="BM384" s="22">
        <v>286343.46828450001</v>
      </c>
      <c r="BN384" s="16" t="s">
        <v>385</v>
      </c>
      <c r="BO384" s="22"/>
      <c r="BP384" s="23">
        <v>37076</v>
      </c>
      <c r="BQ384" s="23">
        <v>48033</v>
      </c>
      <c r="BR384" s="22"/>
      <c r="BS384" s="22">
        <v>90</v>
      </c>
      <c r="BT384" s="22">
        <v>70</v>
      </c>
    </row>
    <row r="385" spans="1:72" s="2" customFormat="1" ht="18.2" customHeight="1" x14ac:dyDescent="0.15">
      <c r="A385" s="6">
        <v>383</v>
      </c>
      <c r="B385" s="7" t="s">
        <v>384</v>
      </c>
      <c r="C385" s="7" t="s">
        <v>1</v>
      </c>
      <c r="D385" s="8">
        <v>45323</v>
      </c>
      <c r="E385" s="9" t="s">
        <v>809</v>
      </c>
      <c r="F385" s="10">
        <v>0</v>
      </c>
      <c r="G385" s="10">
        <v>0</v>
      </c>
      <c r="H385" s="11">
        <v>23326.06</v>
      </c>
      <c r="I385" s="11">
        <v>0</v>
      </c>
      <c r="J385" s="11">
        <v>0</v>
      </c>
      <c r="K385" s="11">
        <v>23326.06</v>
      </c>
      <c r="L385" s="11">
        <v>265.37</v>
      </c>
      <c r="M385" s="11">
        <v>0</v>
      </c>
      <c r="N385" s="11"/>
      <c r="O385" s="11">
        <v>0</v>
      </c>
      <c r="P385" s="11">
        <v>265.37</v>
      </c>
      <c r="Q385" s="11">
        <v>60.62</v>
      </c>
      <c r="R385" s="11">
        <v>0</v>
      </c>
      <c r="S385" s="11">
        <v>23000.07</v>
      </c>
      <c r="T385" s="11">
        <v>0</v>
      </c>
      <c r="U385" s="11">
        <v>190.5</v>
      </c>
      <c r="V385" s="11">
        <v>0</v>
      </c>
      <c r="W385" s="11">
        <v>0</v>
      </c>
      <c r="X385" s="11">
        <v>190.5</v>
      </c>
      <c r="Y385" s="11">
        <v>0</v>
      </c>
      <c r="Z385" s="11">
        <v>0</v>
      </c>
      <c r="AA385" s="11">
        <v>0</v>
      </c>
      <c r="AB385" s="11">
        <v>90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34.159999999999997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640.65</v>
      </c>
      <c r="AV385" s="11">
        <v>0</v>
      </c>
      <c r="AW385" s="11">
        <v>0</v>
      </c>
      <c r="AX385" s="12">
        <v>64</v>
      </c>
      <c r="AY385" s="12">
        <v>360</v>
      </c>
      <c r="AZ385" s="11">
        <v>213510.08249999999</v>
      </c>
      <c r="BA385" s="11">
        <v>64350</v>
      </c>
      <c r="BB385" s="13">
        <v>90</v>
      </c>
      <c r="BC385" s="13">
        <v>32.167930069930101</v>
      </c>
      <c r="BD385" s="13">
        <v>9.8000000000000007</v>
      </c>
      <c r="BE385" s="13"/>
      <c r="BF385" s="9" t="s">
        <v>458</v>
      </c>
      <c r="BG385" s="6"/>
      <c r="BH385" s="9" t="s">
        <v>504</v>
      </c>
      <c r="BI385" s="9" t="s">
        <v>804</v>
      </c>
      <c r="BJ385" s="9" t="s">
        <v>805</v>
      </c>
      <c r="BK385" s="9" t="s">
        <v>2</v>
      </c>
      <c r="BL385" s="7" t="s">
        <v>0</v>
      </c>
      <c r="BM385" s="13">
        <v>185448.34540629</v>
      </c>
      <c r="BN385" s="7" t="s">
        <v>385</v>
      </c>
      <c r="BO385" s="13"/>
      <c r="BP385" s="14">
        <v>37105</v>
      </c>
      <c r="BQ385" s="14">
        <v>48062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384</v>
      </c>
      <c r="C386" s="16" t="s">
        <v>1</v>
      </c>
      <c r="D386" s="17">
        <v>45323</v>
      </c>
      <c r="E386" s="18" t="s">
        <v>40</v>
      </c>
      <c r="F386" s="19">
        <v>199</v>
      </c>
      <c r="G386" s="19">
        <v>198</v>
      </c>
      <c r="H386" s="20">
        <v>42450.05</v>
      </c>
      <c r="I386" s="20">
        <v>24684.59</v>
      </c>
      <c r="J386" s="20">
        <v>0</v>
      </c>
      <c r="K386" s="20">
        <v>67134.64</v>
      </c>
      <c r="L386" s="20">
        <v>258.56</v>
      </c>
      <c r="M386" s="20">
        <v>0</v>
      </c>
      <c r="N386" s="20"/>
      <c r="O386" s="20">
        <v>0</v>
      </c>
      <c r="P386" s="20">
        <v>0</v>
      </c>
      <c r="Q386" s="20">
        <v>0</v>
      </c>
      <c r="R386" s="20">
        <v>0</v>
      </c>
      <c r="S386" s="20">
        <v>67134.64</v>
      </c>
      <c r="T386" s="20">
        <v>98996.09</v>
      </c>
      <c r="U386" s="20">
        <v>362.95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99359.039999999994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0</v>
      </c>
      <c r="AV386" s="20">
        <v>24943.15</v>
      </c>
      <c r="AW386" s="20">
        <v>99359.039999999994</v>
      </c>
      <c r="AX386" s="21">
        <v>102</v>
      </c>
      <c r="AY386" s="21">
        <v>360</v>
      </c>
      <c r="AZ386" s="20">
        <v>242016.08199999999</v>
      </c>
      <c r="BA386" s="20">
        <v>69300</v>
      </c>
      <c r="BB386" s="22">
        <v>90</v>
      </c>
      <c r="BC386" s="22">
        <v>87.187844155844203</v>
      </c>
      <c r="BD386" s="22">
        <v>10.26</v>
      </c>
      <c r="BE386" s="22"/>
      <c r="BF386" s="18" t="s">
        <v>458</v>
      </c>
      <c r="BG386" s="15"/>
      <c r="BH386" s="18" t="s">
        <v>504</v>
      </c>
      <c r="BI386" s="18" t="s">
        <v>804</v>
      </c>
      <c r="BJ386" s="18" t="s">
        <v>805</v>
      </c>
      <c r="BK386" s="18" t="s">
        <v>461</v>
      </c>
      <c r="BL386" s="16" t="s">
        <v>0</v>
      </c>
      <c r="BM386" s="22">
        <v>541303.04418407998</v>
      </c>
      <c r="BN386" s="16" t="s">
        <v>385</v>
      </c>
      <c r="BO386" s="22"/>
      <c r="BP386" s="23">
        <v>37469</v>
      </c>
      <c r="BQ386" s="23">
        <v>48427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384</v>
      </c>
      <c r="C387" s="7" t="s">
        <v>1</v>
      </c>
      <c r="D387" s="8">
        <v>45323</v>
      </c>
      <c r="E387" s="9" t="s">
        <v>810</v>
      </c>
      <c r="F387" s="10">
        <v>0</v>
      </c>
      <c r="G387" s="10">
        <v>0</v>
      </c>
      <c r="H387" s="11">
        <v>42055.47</v>
      </c>
      <c r="I387" s="11">
        <v>258.93</v>
      </c>
      <c r="J387" s="11">
        <v>0</v>
      </c>
      <c r="K387" s="11">
        <v>42314.400000000001</v>
      </c>
      <c r="L387" s="11">
        <v>261.14</v>
      </c>
      <c r="M387" s="11">
        <v>0</v>
      </c>
      <c r="N387" s="11"/>
      <c r="O387" s="11">
        <v>258.93</v>
      </c>
      <c r="P387" s="11">
        <v>261.14</v>
      </c>
      <c r="Q387" s="11">
        <v>0</v>
      </c>
      <c r="R387" s="11">
        <v>0</v>
      </c>
      <c r="S387" s="11">
        <v>41794.33</v>
      </c>
      <c r="T387" s="11">
        <v>361.79</v>
      </c>
      <c r="U387" s="11">
        <v>359.58</v>
      </c>
      <c r="V387" s="11">
        <v>0</v>
      </c>
      <c r="W387" s="11">
        <v>361.79</v>
      </c>
      <c r="X387" s="11">
        <v>359.58</v>
      </c>
      <c r="Y387" s="11">
        <v>0</v>
      </c>
      <c r="Z387" s="11">
        <v>0</v>
      </c>
      <c r="AA387" s="11">
        <v>0</v>
      </c>
      <c r="AB387" s="11">
        <v>90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78.16</v>
      </c>
      <c r="AI387" s="11">
        <v>34.159999999999997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78.16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1521.92</v>
      </c>
      <c r="AV387" s="11">
        <v>0</v>
      </c>
      <c r="AW387" s="11">
        <v>0</v>
      </c>
      <c r="AX387" s="12">
        <v>103</v>
      </c>
      <c r="AY387" s="12">
        <v>360</v>
      </c>
      <c r="AZ387" s="11">
        <v>243172.08300000001</v>
      </c>
      <c r="BA387" s="11">
        <v>69212</v>
      </c>
      <c r="BB387" s="13">
        <v>89.89</v>
      </c>
      <c r="BC387" s="13">
        <v>54.280938619025598</v>
      </c>
      <c r="BD387" s="13">
        <v>10.26</v>
      </c>
      <c r="BE387" s="13"/>
      <c r="BF387" s="9" t="s">
        <v>458</v>
      </c>
      <c r="BG387" s="6"/>
      <c r="BH387" s="9" t="s">
        <v>504</v>
      </c>
      <c r="BI387" s="9" t="s">
        <v>804</v>
      </c>
      <c r="BJ387" s="9" t="s">
        <v>805</v>
      </c>
      <c r="BK387" s="9" t="s">
        <v>2</v>
      </c>
      <c r="BL387" s="7" t="s">
        <v>0</v>
      </c>
      <c r="BM387" s="13">
        <v>336985.46769050998</v>
      </c>
      <c r="BN387" s="7" t="s">
        <v>385</v>
      </c>
      <c r="BO387" s="13"/>
      <c r="BP387" s="14">
        <v>37510</v>
      </c>
      <c r="BQ387" s="14">
        <v>48468</v>
      </c>
      <c r="BR387" s="13"/>
      <c r="BS387" s="13">
        <v>90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384</v>
      </c>
      <c r="C388" s="16" t="s">
        <v>1</v>
      </c>
      <c r="D388" s="17">
        <v>45323</v>
      </c>
      <c r="E388" s="18" t="s">
        <v>811</v>
      </c>
      <c r="F388" s="16" t="s">
        <v>759</v>
      </c>
      <c r="G388" s="19">
        <v>0</v>
      </c>
      <c r="H388" s="20">
        <v>20043.39</v>
      </c>
      <c r="I388" s="20">
        <v>0</v>
      </c>
      <c r="J388" s="20">
        <v>0</v>
      </c>
      <c r="K388" s="20">
        <v>20043.39</v>
      </c>
      <c r="L388" s="20">
        <v>344.54</v>
      </c>
      <c r="M388" s="20">
        <v>0</v>
      </c>
      <c r="N388" s="20"/>
      <c r="O388" s="20">
        <v>0</v>
      </c>
      <c r="P388" s="20">
        <v>344.54</v>
      </c>
      <c r="Q388" s="20">
        <v>19698.849999999999</v>
      </c>
      <c r="R388" s="20">
        <v>0</v>
      </c>
      <c r="S388" s="20">
        <v>0</v>
      </c>
      <c r="T388" s="20">
        <v>0</v>
      </c>
      <c r="U388" s="20">
        <v>161.01</v>
      </c>
      <c r="V388" s="20">
        <v>0</v>
      </c>
      <c r="W388" s="20">
        <v>0</v>
      </c>
      <c r="X388" s="20">
        <v>161.01</v>
      </c>
      <c r="Y388" s="20">
        <v>0</v>
      </c>
      <c r="Z388" s="20">
        <v>0</v>
      </c>
      <c r="AA388" s="20">
        <v>0</v>
      </c>
      <c r="AB388" s="20">
        <v>90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65.489999999999995</v>
      </c>
      <c r="AI388" s="20">
        <v>34.159999999999997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20394.05</v>
      </c>
      <c r="AV388" s="20">
        <v>0</v>
      </c>
      <c r="AW388" s="20">
        <v>0</v>
      </c>
      <c r="AX388" s="21">
        <v>47</v>
      </c>
      <c r="AY388" s="21">
        <v>360</v>
      </c>
      <c r="AZ388" s="20">
        <v>208288.41</v>
      </c>
      <c r="BA388" s="20">
        <v>59400</v>
      </c>
      <c r="BB388" s="22">
        <v>90</v>
      </c>
      <c r="BC388" s="22">
        <v>0</v>
      </c>
      <c r="BD388" s="22">
        <v>9.64</v>
      </c>
      <c r="BE388" s="22"/>
      <c r="BF388" s="18" t="s">
        <v>458</v>
      </c>
      <c r="BG388" s="15"/>
      <c r="BH388" s="18" t="s">
        <v>504</v>
      </c>
      <c r="BI388" s="18" t="s">
        <v>804</v>
      </c>
      <c r="BJ388" s="18" t="s">
        <v>805</v>
      </c>
      <c r="BK388" s="18" t="s">
        <v>2</v>
      </c>
      <c r="BL388" s="16" t="s">
        <v>0</v>
      </c>
      <c r="BM388" s="22">
        <v>0</v>
      </c>
      <c r="BN388" s="16" t="s">
        <v>385</v>
      </c>
      <c r="BO388" s="22"/>
      <c r="BP388" s="23">
        <v>37505</v>
      </c>
      <c r="BQ388" s="23">
        <v>48463</v>
      </c>
      <c r="BR388" s="22"/>
      <c r="BS388" s="22">
        <v>0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384</v>
      </c>
      <c r="C389" s="7" t="s">
        <v>1</v>
      </c>
      <c r="D389" s="8">
        <v>45323</v>
      </c>
      <c r="E389" s="9" t="s">
        <v>244</v>
      </c>
      <c r="F389" s="10">
        <v>143</v>
      </c>
      <c r="G389" s="10">
        <v>142</v>
      </c>
      <c r="H389" s="11">
        <v>35980.07</v>
      </c>
      <c r="I389" s="11">
        <v>18298.849999999999</v>
      </c>
      <c r="J389" s="11">
        <v>0</v>
      </c>
      <c r="K389" s="11">
        <v>54278.92</v>
      </c>
      <c r="L389" s="11">
        <v>216.51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54278.92</v>
      </c>
      <c r="T389" s="11">
        <v>53489.25</v>
      </c>
      <c r="U389" s="11">
        <v>289.04000000000002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53778.29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18515.36</v>
      </c>
      <c r="AW389" s="11">
        <v>53778.29</v>
      </c>
      <c r="AX389" s="12">
        <v>105</v>
      </c>
      <c r="AY389" s="12">
        <v>360</v>
      </c>
      <c r="AZ389" s="11">
        <v>210786.378</v>
      </c>
      <c r="BA389" s="11">
        <v>59400</v>
      </c>
      <c r="BB389" s="13">
        <v>90</v>
      </c>
      <c r="BC389" s="13">
        <v>82.240787878787899</v>
      </c>
      <c r="BD389" s="13">
        <v>9.64</v>
      </c>
      <c r="BE389" s="13"/>
      <c r="BF389" s="9" t="s">
        <v>458</v>
      </c>
      <c r="BG389" s="6"/>
      <c r="BH389" s="9" t="s">
        <v>504</v>
      </c>
      <c r="BI389" s="9" t="s">
        <v>812</v>
      </c>
      <c r="BJ389" s="9" t="s">
        <v>813</v>
      </c>
      <c r="BK389" s="9" t="s">
        <v>461</v>
      </c>
      <c r="BL389" s="7" t="s">
        <v>0</v>
      </c>
      <c r="BM389" s="13">
        <v>437648.05517723999</v>
      </c>
      <c r="BN389" s="7" t="s">
        <v>385</v>
      </c>
      <c r="BO389" s="13"/>
      <c r="BP389" s="14">
        <v>37582</v>
      </c>
      <c r="BQ389" s="14">
        <v>48540</v>
      </c>
      <c r="BR389" s="13"/>
      <c r="BS389" s="13">
        <v>90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384</v>
      </c>
      <c r="C390" s="16" t="s">
        <v>1</v>
      </c>
      <c r="D390" s="17">
        <v>45323</v>
      </c>
      <c r="E390" s="18" t="s">
        <v>814</v>
      </c>
      <c r="F390" s="19">
        <v>0</v>
      </c>
      <c r="G390" s="19">
        <v>0</v>
      </c>
      <c r="H390" s="20">
        <v>36197.870000000003</v>
      </c>
      <c r="I390" s="20">
        <v>0</v>
      </c>
      <c r="J390" s="20">
        <v>0</v>
      </c>
      <c r="K390" s="20">
        <v>36197.870000000003</v>
      </c>
      <c r="L390" s="20">
        <v>214.75</v>
      </c>
      <c r="M390" s="20">
        <v>0</v>
      </c>
      <c r="N390" s="20"/>
      <c r="O390" s="20">
        <v>0</v>
      </c>
      <c r="P390" s="20">
        <v>214.75</v>
      </c>
      <c r="Q390" s="20">
        <v>0</v>
      </c>
      <c r="R390" s="20">
        <v>0</v>
      </c>
      <c r="S390" s="20">
        <v>35983.120000000003</v>
      </c>
      <c r="T390" s="20">
        <v>0</v>
      </c>
      <c r="U390" s="20">
        <v>290.79000000000002</v>
      </c>
      <c r="V390" s="20">
        <v>0</v>
      </c>
      <c r="W390" s="20">
        <v>0</v>
      </c>
      <c r="X390" s="20">
        <v>290.79000000000002</v>
      </c>
      <c r="Y390" s="20">
        <v>0</v>
      </c>
      <c r="Z390" s="20">
        <v>0</v>
      </c>
      <c r="AA390" s="20">
        <v>0</v>
      </c>
      <c r="AB390" s="20">
        <v>90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65.5</v>
      </c>
      <c r="AI390" s="20">
        <v>34.159999999999997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695.2</v>
      </c>
      <c r="AV390" s="20">
        <v>0</v>
      </c>
      <c r="AW390" s="20">
        <v>0</v>
      </c>
      <c r="AX390" s="21">
        <v>106</v>
      </c>
      <c r="AY390" s="21">
        <v>360</v>
      </c>
      <c r="AZ390" s="20">
        <v>211600.3915</v>
      </c>
      <c r="BA390" s="20">
        <v>59399.34</v>
      </c>
      <c r="BB390" s="22">
        <v>90</v>
      </c>
      <c r="BC390" s="22">
        <v>54.520484571040697</v>
      </c>
      <c r="BD390" s="22">
        <v>9.64</v>
      </c>
      <c r="BE390" s="22"/>
      <c r="BF390" s="18" t="s">
        <v>458</v>
      </c>
      <c r="BG390" s="15"/>
      <c r="BH390" s="18" t="s">
        <v>504</v>
      </c>
      <c r="BI390" s="18" t="s">
        <v>804</v>
      </c>
      <c r="BJ390" s="18" t="s">
        <v>805</v>
      </c>
      <c r="BK390" s="18" t="s">
        <v>2</v>
      </c>
      <c r="BL390" s="16" t="s">
        <v>0</v>
      </c>
      <c r="BM390" s="22">
        <v>290129.98945464002</v>
      </c>
      <c r="BN390" s="16" t="s">
        <v>385</v>
      </c>
      <c r="BO390" s="22"/>
      <c r="BP390" s="23">
        <v>37594</v>
      </c>
      <c r="BQ390" s="23">
        <v>48552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384</v>
      </c>
      <c r="C391" s="7" t="s">
        <v>1</v>
      </c>
      <c r="D391" s="8">
        <v>45323</v>
      </c>
      <c r="E391" s="9" t="s">
        <v>815</v>
      </c>
      <c r="F391" s="10">
        <v>10</v>
      </c>
      <c r="G391" s="10">
        <v>9</v>
      </c>
      <c r="H391" s="11">
        <v>43276.58</v>
      </c>
      <c r="I391" s="11">
        <v>2400.64</v>
      </c>
      <c r="J391" s="11">
        <v>0</v>
      </c>
      <c r="K391" s="11">
        <v>45677.22</v>
      </c>
      <c r="L391" s="11">
        <v>251.5</v>
      </c>
      <c r="M391" s="11">
        <v>0</v>
      </c>
      <c r="N391" s="11"/>
      <c r="O391" s="11">
        <v>0</v>
      </c>
      <c r="P391" s="11">
        <v>0</v>
      </c>
      <c r="Q391" s="11">
        <v>0</v>
      </c>
      <c r="R391" s="11">
        <v>0</v>
      </c>
      <c r="S391" s="11">
        <v>45677.22</v>
      </c>
      <c r="T391" s="11">
        <v>3814.46</v>
      </c>
      <c r="U391" s="11">
        <v>370.01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4184.47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0</v>
      </c>
      <c r="AV391" s="11">
        <v>2652.14</v>
      </c>
      <c r="AW391" s="11">
        <v>4184.47</v>
      </c>
      <c r="AX391" s="12">
        <v>106</v>
      </c>
      <c r="AY391" s="12">
        <v>360</v>
      </c>
      <c r="AZ391" s="11">
        <v>247069.97700000001</v>
      </c>
      <c r="BA391" s="11">
        <v>69300</v>
      </c>
      <c r="BB391" s="13">
        <v>90</v>
      </c>
      <c r="BC391" s="13">
        <v>59.321064935064904</v>
      </c>
      <c r="BD391" s="13">
        <v>10.26</v>
      </c>
      <c r="BE391" s="13"/>
      <c r="BF391" s="9" t="s">
        <v>458</v>
      </c>
      <c r="BG391" s="6"/>
      <c r="BH391" s="9" t="s">
        <v>504</v>
      </c>
      <c r="BI391" s="9" t="s">
        <v>804</v>
      </c>
      <c r="BJ391" s="9" t="s">
        <v>805</v>
      </c>
      <c r="BK391" s="9" t="s">
        <v>461</v>
      </c>
      <c r="BL391" s="7" t="s">
        <v>0</v>
      </c>
      <c r="BM391" s="13">
        <v>368293.00396733999</v>
      </c>
      <c r="BN391" s="7" t="s">
        <v>385</v>
      </c>
      <c r="BO391" s="13"/>
      <c r="BP391" s="14">
        <v>37596</v>
      </c>
      <c r="BQ391" s="14">
        <v>48554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384</v>
      </c>
      <c r="C392" s="16" t="s">
        <v>1</v>
      </c>
      <c r="D392" s="17">
        <v>45323</v>
      </c>
      <c r="E392" s="18" t="s">
        <v>816</v>
      </c>
      <c r="F392" s="19">
        <v>1</v>
      </c>
      <c r="G392" s="19">
        <v>2</v>
      </c>
      <c r="H392" s="20">
        <v>42323.58</v>
      </c>
      <c r="I392" s="20">
        <v>583.46</v>
      </c>
      <c r="J392" s="20">
        <v>0</v>
      </c>
      <c r="K392" s="20">
        <v>42907.040000000001</v>
      </c>
      <c r="L392" s="20">
        <v>197.76</v>
      </c>
      <c r="M392" s="20">
        <v>0</v>
      </c>
      <c r="N392" s="20"/>
      <c r="O392" s="20">
        <v>387.34</v>
      </c>
      <c r="P392" s="20">
        <v>0</v>
      </c>
      <c r="Q392" s="20">
        <v>0</v>
      </c>
      <c r="R392" s="20">
        <v>0</v>
      </c>
      <c r="S392" s="20">
        <v>42519.7</v>
      </c>
      <c r="T392" s="20">
        <v>1076.3800000000001</v>
      </c>
      <c r="U392" s="20">
        <v>355.52</v>
      </c>
      <c r="V392" s="20">
        <v>0</v>
      </c>
      <c r="W392" s="20">
        <v>719.22</v>
      </c>
      <c r="X392" s="20">
        <v>0</v>
      </c>
      <c r="Y392" s="20">
        <v>0</v>
      </c>
      <c r="Z392" s="20">
        <v>0</v>
      </c>
      <c r="AA392" s="20">
        <v>712.68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34.159999999999997</v>
      </c>
      <c r="AJ392" s="20">
        <v>0</v>
      </c>
      <c r="AK392" s="20">
        <v>0</v>
      </c>
      <c r="AL392" s="20">
        <v>0</v>
      </c>
      <c r="AM392" s="20">
        <v>140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1280.72</v>
      </c>
      <c r="AV392" s="20">
        <v>393.88</v>
      </c>
      <c r="AW392" s="20">
        <v>712.68</v>
      </c>
      <c r="AX392" s="21">
        <v>107</v>
      </c>
      <c r="AY392" s="21">
        <v>360</v>
      </c>
      <c r="AZ392" s="20">
        <v>248665.571</v>
      </c>
      <c r="BA392" s="20">
        <v>62624</v>
      </c>
      <c r="BB392" s="22">
        <v>81.33</v>
      </c>
      <c r="BC392" s="22">
        <v>55.2204777880685</v>
      </c>
      <c r="BD392" s="22">
        <v>10.08</v>
      </c>
      <c r="BE392" s="22"/>
      <c r="BF392" s="18" t="s">
        <v>458</v>
      </c>
      <c r="BG392" s="15"/>
      <c r="BH392" s="18" t="s">
        <v>504</v>
      </c>
      <c r="BI392" s="18" t="s">
        <v>804</v>
      </c>
      <c r="BJ392" s="18" t="s">
        <v>805</v>
      </c>
      <c r="BK392" s="18" t="s">
        <v>523</v>
      </c>
      <c r="BL392" s="16" t="s">
        <v>0</v>
      </c>
      <c r="BM392" s="22">
        <v>342834.08755589998</v>
      </c>
      <c r="BN392" s="16" t="s">
        <v>385</v>
      </c>
      <c r="BO392" s="22"/>
      <c r="BP392" s="23">
        <v>37629</v>
      </c>
      <c r="BQ392" s="23">
        <v>48587</v>
      </c>
      <c r="BR392" s="22"/>
      <c r="BS392" s="22">
        <v>90</v>
      </c>
      <c r="BT392" s="22">
        <v>70</v>
      </c>
    </row>
    <row r="393" spans="1:72" s="2" customFormat="1" ht="18.2" customHeight="1" x14ac:dyDescent="0.15">
      <c r="A393" s="6">
        <v>391</v>
      </c>
      <c r="B393" s="7" t="s">
        <v>384</v>
      </c>
      <c r="C393" s="7" t="s">
        <v>1</v>
      </c>
      <c r="D393" s="8">
        <v>45323</v>
      </c>
      <c r="E393" s="9" t="s">
        <v>245</v>
      </c>
      <c r="F393" s="10">
        <v>68</v>
      </c>
      <c r="G393" s="10">
        <v>67</v>
      </c>
      <c r="H393" s="11">
        <v>21749.360000000001</v>
      </c>
      <c r="I393" s="11">
        <v>21357.48</v>
      </c>
      <c r="J393" s="11">
        <v>0</v>
      </c>
      <c r="K393" s="11">
        <v>43106.84</v>
      </c>
      <c r="L393" s="11">
        <v>421.76</v>
      </c>
      <c r="M393" s="11">
        <v>0</v>
      </c>
      <c r="N393" s="11"/>
      <c r="O393" s="11">
        <v>0</v>
      </c>
      <c r="P393" s="11">
        <v>0</v>
      </c>
      <c r="Q393" s="11">
        <v>0</v>
      </c>
      <c r="R393" s="11">
        <v>0</v>
      </c>
      <c r="S393" s="11">
        <v>43106.84</v>
      </c>
      <c r="T393" s="11">
        <v>19976.150000000001</v>
      </c>
      <c r="U393" s="11">
        <v>193.21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20169.36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0</v>
      </c>
      <c r="AV393" s="11">
        <v>21779.24</v>
      </c>
      <c r="AW393" s="11">
        <v>20169.36</v>
      </c>
      <c r="AX393" s="12">
        <v>43</v>
      </c>
      <c r="AY393" s="12">
        <v>300</v>
      </c>
      <c r="AZ393" s="11">
        <v>232105.44500000001</v>
      </c>
      <c r="BA393" s="11">
        <v>64350</v>
      </c>
      <c r="BB393" s="13">
        <v>90</v>
      </c>
      <c r="BC393" s="13">
        <v>60.2892867132867</v>
      </c>
      <c r="BD393" s="13">
        <v>10.66</v>
      </c>
      <c r="BE393" s="13"/>
      <c r="BF393" s="9" t="s">
        <v>458</v>
      </c>
      <c r="BG393" s="6"/>
      <c r="BH393" s="9" t="s">
        <v>504</v>
      </c>
      <c r="BI393" s="9" t="s">
        <v>817</v>
      </c>
      <c r="BJ393" s="9" t="s">
        <v>818</v>
      </c>
      <c r="BK393" s="9" t="s">
        <v>461</v>
      </c>
      <c r="BL393" s="7" t="s">
        <v>0</v>
      </c>
      <c r="BM393" s="13">
        <v>347568.16625747998</v>
      </c>
      <c r="BN393" s="7" t="s">
        <v>385</v>
      </c>
      <c r="BO393" s="13"/>
      <c r="BP393" s="14">
        <v>37677</v>
      </c>
      <c r="BQ393" s="14">
        <v>46808</v>
      </c>
      <c r="BR393" s="13"/>
      <c r="BS393" s="13">
        <v>99.94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384</v>
      </c>
      <c r="C394" s="16" t="s">
        <v>1</v>
      </c>
      <c r="D394" s="17">
        <v>45323</v>
      </c>
      <c r="E394" s="18" t="s">
        <v>819</v>
      </c>
      <c r="F394" s="19">
        <v>1</v>
      </c>
      <c r="G394" s="19">
        <v>1</v>
      </c>
      <c r="H394" s="20">
        <v>53297.01</v>
      </c>
      <c r="I394" s="20">
        <v>430.03</v>
      </c>
      <c r="J394" s="20">
        <v>0</v>
      </c>
      <c r="K394" s="20">
        <v>53727.040000000001</v>
      </c>
      <c r="L394" s="20">
        <v>217.83</v>
      </c>
      <c r="M394" s="20">
        <v>0</v>
      </c>
      <c r="N394" s="20"/>
      <c r="O394" s="20">
        <v>214.08</v>
      </c>
      <c r="P394" s="20">
        <v>0</v>
      </c>
      <c r="Q394" s="20">
        <v>0</v>
      </c>
      <c r="R394" s="20">
        <v>0</v>
      </c>
      <c r="S394" s="20">
        <v>53512.959999999999</v>
      </c>
      <c r="T394" s="20">
        <v>886.33</v>
      </c>
      <c r="U394" s="20">
        <v>465.46</v>
      </c>
      <c r="V394" s="20">
        <v>0</v>
      </c>
      <c r="W394" s="20">
        <v>420.1</v>
      </c>
      <c r="X394" s="20">
        <v>0</v>
      </c>
      <c r="Y394" s="20">
        <v>0</v>
      </c>
      <c r="Z394" s="20">
        <v>0</v>
      </c>
      <c r="AA394" s="20">
        <v>931.69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34.159999999999997</v>
      </c>
      <c r="AJ394" s="20">
        <v>0</v>
      </c>
      <c r="AK394" s="20">
        <v>0</v>
      </c>
      <c r="AL394" s="20">
        <v>0</v>
      </c>
      <c r="AM394" s="20">
        <v>70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738.34</v>
      </c>
      <c r="AV394" s="20">
        <v>433.78</v>
      </c>
      <c r="AW394" s="20">
        <v>931.69</v>
      </c>
      <c r="AX394" s="21">
        <v>109</v>
      </c>
      <c r="AY394" s="21">
        <v>360</v>
      </c>
      <c r="AZ394" s="20">
        <v>286924.79200000002</v>
      </c>
      <c r="BA394" s="20">
        <v>79200</v>
      </c>
      <c r="BB394" s="22">
        <v>90</v>
      </c>
      <c r="BC394" s="22">
        <v>60.810181818181803</v>
      </c>
      <c r="BD394" s="22">
        <v>10.48</v>
      </c>
      <c r="BE394" s="22"/>
      <c r="BF394" s="18" t="s">
        <v>458</v>
      </c>
      <c r="BG394" s="15"/>
      <c r="BH394" s="18" t="s">
        <v>504</v>
      </c>
      <c r="BI394" s="18" t="s">
        <v>804</v>
      </c>
      <c r="BJ394" s="18" t="s">
        <v>805</v>
      </c>
      <c r="BK394" s="18" t="s">
        <v>523</v>
      </c>
      <c r="BL394" s="16" t="s">
        <v>0</v>
      </c>
      <c r="BM394" s="22">
        <v>431472.16029312002</v>
      </c>
      <c r="BN394" s="16" t="s">
        <v>385</v>
      </c>
      <c r="BO394" s="22"/>
      <c r="BP394" s="23">
        <v>37708</v>
      </c>
      <c r="BQ394" s="23">
        <v>48666</v>
      </c>
      <c r="BR394" s="22"/>
      <c r="BS394" s="22">
        <v>90</v>
      </c>
      <c r="BT394" s="22">
        <v>70</v>
      </c>
    </row>
    <row r="395" spans="1:72" s="2" customFormat="1" ht="18.2" customHeight="1" x14ac:dyDescent="0.15">
      <c r="A395" s="6">
        <v>393</v>
      </c>
      <c r="B395" s="7" t="s">
        <v>384</v>
      </c>
      <c r="C395" s="7" t="s">
        <v>1</v>
      </c>
      <c r="D395" s="8">
        <v>45323</v>
      </c>
      <c r="E395" s="9" t="s">
        <v>246</v>
      </c>
      <c r="F395" s="10">
        <v>171</v>
      </c>
      <c r="G395" s="10">
        <v>170</v>
      </c>
      <c r="H395" s="11">
        <v>26863.05</v>
      </c>
      <c r="I395" s="11">
        <v>36913.410000000003</v>
      </c>
      <c r="J395" s="11">
        <v>0</v>
      </c>
      <c r="K395" s="11">
        <v>63776.46</v>
      </c>
      <c r="L395" s="11">
        <v>405.34</v>
      </c>
      <c r="M395" s="11">
        <v>0</v>
      </c>
      <c r="N395" s="11"/>
      <c r="O395" s="11">
        <v>0</v>
      </c>
      <c r="P395" s="11">
        <v>0</v>
      </c>
      <c r="Q395" s="11">
        <v>0</v>
      </c>
      <c r="R395" s="11">
        <v>0</v>
      </c>
      <c r="S395" s="11">
        <v>63776.46</v>
      </c>
      <c r="T395" s="11">
        <v>70602.91</v>
      </c>
      <c r="U395" s="11">
        <v>223.41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70826.320000000007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0</v>
      </c>
      <c r="AV395" s="11">
        <v>37318.75</v>
      </c>
      <c r="AW395" s="11">
        <v>70826.320000000007</v>
      </c>
      <c r="AX395" s="12">
        <v>52</v>
      </c>
      <c r="AY395" s="12">
        <v>300</v>
      </c>
      <c r="AZ395" s="11">
        <v>251711.383</v>
      </c>
      <c r="BA395" s="11">
        <v>69300</v>
      </c>
      <c r="BB395" s="13">
        <v>90</v>
      </c>
      <c r="BC395" s="13">
        <v>82.826571428571398</v>
      </c>
      <c r="BD395" s="13">
        <v>9.98</v>
      </c>
      <c r="BE395" s="13"/>
      <c r="BF395" s="9" t="s">
        <v>458</v>
      </c>
      <c r="BG395" s="6"/>
      <c r="BH395" s="9" t="s">
        <v>504</v>
      </c>
      <c r="BI395" s="9" t="s">
        <v>804</v>
      </c>
      <c r="BJ395" s="9" t="s">
        <v>805</v>
      </c>
      <c r="BK395" s="9" t="s">
        <v>461</v>
      </c>
      <c r="BL395" s="7" t="s">
        <v>0</v>
      </c>
      <c r="BM395" s="13">
        <v>514226.21682762</v>
      </c>
      <c r="BN395" s="7" t="s">
        <v>385</v>
      </c>
      <c r="BO395" s="13"/>
      <c r="BP395" s="14">
        <v>37785</v>
      </c>
      <c r="BQ395" s="14">
        <v>46917</v>
      </c>
      <c r="BR395" s="13"/>
      <c r="BS395" s="13">
        <v>87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384</v>
      </c>
      <c r="C396" s="16" t="s">
        <v>1</v>
      </c>
      <c r="D396" s="17">
        <v>45323</v>
      </c>
      <c r="E396" s="18" t="s">
        <v>247</v>
      </c>
      <c r="F396" s="19">
        <v>207</v>
      </c>
      <c r="G396" s="19">
        <v>206</v>
      </c>
      <c r="H396" s="20">
        <v>43608.89</v>
      </c>
      <c r="I396" s="20">
        <v>32728.99</v>
      </c>
      <c r="J396" s="20">
        <v>0</v>
      </c>
      <c r="K396" s="20">
        <v>76337.88</v>
      </c>
      <c r="L396" s="20">
        <v>342.44</v>
      </c>
      <c r="M396" s="20">
        <v>0</v>
      </c>
      <c r="N396" s="20"/>
      <c r="O396" s="20">
        <v>0</v>
      </c>
      <c r="P396" s="20">
        <v>0</v>
      </c>
      <c r="Q396" s="20">
        <v>0</v>
      </c>
      <c r="R396" s="20">
        <v>0</v>
      </c>
      <c r="S396" s="20">
        <v>76337.88</v>
      </c>
      <c r="T396" s="20">
        <v>116992.57</v>
      </c>
      <c r="U396" s="20">
        <v>380.85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117373.42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0</v>
      </c>
      <c r="AV396" s="20">
        <v>33071.43</v>
      </c>
      <c r="AW396" s="20">
        <v>117373.42</v>
      </c>
      <c r="AX396" s="21">
        <v>85</v>
      </c>
      <c r="AY396" s="21">
        <v>360</v>
      </c>
      <c r="AZ396" s="20">
        <v>258993.856</v>
      </c>
      <c r="BA396" s="20">
        <v>79200</v>
      </c>
      <c r="BB396" s="22">
        <v>90</v>
      </c>
      <c r="BC396" s="22">
        <v>86.747590909090903</v>
      </c>
      <c r="BD396" s="22">
        <v>10.48</v>
      </c>
      <c r="BE396" s="22"/>
      <c r="BF396" s="18" t="s">
        <v>458</v>
      </c>
      <c r="BG396" s="15"/>
      <c r="BH396" s="18" t="s">
        <v>585</v>
      </c>
      <c r="BI396" s="18" t="s">
        <v>820</v>
      </c>
      <c r="BJ396" s="18" t="s">
        <v>821</v>
      </c>
      <c r="BK396" s="18" t="s">
        <v>461</v>
      </c>
      <c r="BL396" s="16" t="s">
        <v>0</v>
      </c>
      <c r="BM396" s="22">
        <v>615508.28053235996</v>
      </c>
      <c r="BN396" s="16" t="s">
        <v>385</v>
      </c>
      <c r="BO396" s="22"/>
      <c r="BP396" s="23">
        <v>36958</v>
      </c>
      <c r="BQ396" s="23">
        <v>47915</v>
      </c>
      <c r="BR396" s="22"/>
      <c r="BS396" s="22">
        <v>90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384</v>
      </c>
      <c r="C397" s="7" t="s">
        <v>1</v>
      </c>
      <c r="D397" s="8">
        <v>45323</v>
      </c>
      <c r="E397" s="9" t="s">
        <v>248</v>
      </c>
      <c r="F397" s="10">
        <v>116</v>
      </c>
      <c r="G397" s="10">
        <v>115</v>
      </c>
      <c r="H397" s="11">
        <v>27673.68</v>
      </c>
      <c r="I397" s="11">
        <v>16737.68</v>
      </c>
      <c r="J397" s="11">
        <v>0</v>
      </c>
      <c r="K397" s="11">
        <v>44411.360000000001</v>
      </c>
      <c r="L397" s="11">
        <v>219.9</v>
      </c>
      <c r="M397" s="11">
        <v>0</v>
      </c>
      <c r="N397" s="11"/>
      <c r="O397" s="11">
        <v>0</v>
      </c>
      <c r="P397" s="11">
        <v>0</v>
      </c>
      <c r="Q397" s="11">
        <v>0</v>
      </c>
      <c r="R397" s="11">
        <v>0</v>
      </c>
      <c r="S397" s="11">
        <v>44411.360000000001</v>
      </c>
      <c r="T397" s="11">
        <v>33836.1</v>
      </c>
      <c r="U397" s="11">
        <v>216.08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34052.18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0</v>
      </c>
      <c r="AV397" s="11">
        <v>16957.580000000002</v>
      </c>
      <c r="AW397" s="11">
        <v>34052.18</v>
      </c>
      <c r="AX397" s="12">
        <v>87</v>
      </c>
      <c r="AY397" s="12">
        <v>360</v>
      </c>
      <c r="AZ397" s="11">
        <v>205161.35699999999</v>
      </c>
      <c r="BA397" s="11">
        <v>52440.25</v>
      </c>
      <c r="BB397" s="13">
        <v>76</v>
      </c>
      <c r="BC397" s="13">
        <v>64.363983009234303</v>
      </c>
      <c r="BD397" s="13">
        <v>9.3699999999999992</v>
      </c>
      <c r="BE397" s="13"/>
      <c r="BF397" s="9" t="s">
        <v>458</v>
      </c>
      <c r="BG397" s="6"/>
      <c r="BH397" s="9" t="s">
        <v>585</v>
      </c>
      <c r="BI397" s="9" t="s">
        <v>822</v>
      </c>
      <c r="BJ397" s="9" t="s">
        <v>823</v>
      </c>
      <c r="BK397" s="9" t="s">
        <v>461</v>
      </c>
      <c r="BL397" s="7" t="s">
        <v>0</v>
      </c>
      <c r="BM397" s="13">
        <v>358086.44187792001</v>
      </c>
      <c r="BN397" s="7" t="s">
        <v>385</v>
      </c>
      <c r="BO397" s="13"/>
      <c r="BP397" s="14">
        <v>37018</v>
      </c>
      <c r="BQ397" s="14">
        <v>47975</v>
      </c>
      <c r="BR397" s="13"/>
      <c r="BS397" s="13">
        <v>90</v>
      </c>
      <c r="BT397" s="13">
        <v>0</v>
      </c>
    </row>
    <row r="398" spans="1:72" s="2" customFormat="1" ht="18.2" customHeight="1" x14ac:dyDescent="0.15">
      <c r="A398" s="15">
        <v>396</v>
      </c>
      <c r="B398" s="16" t="s">
        <v>384</v>
      </c>
      <c r="C398" s="16" t="s">
        <v>1</v>
      </c>
      <c r="D398" s="17">
        <v>45323</v>
      </c>
      <c r="E398" s="18" t="s">
        <v>824</v>
      </c>
      <c r="F398" s="19">
        <v>0</v>
      </c>
      <c r="G398" s="19">
        <v>3</v>
      </c>
      <c r="H398" s="20">
        <v>24355.54</v>
      </c>
      <c r="I398" s="20">
        <v>735.24</v>
      </c>
      <c r="J398" s="20">
        <v>0</v>
      </c>
      <c r="K398" s="20">
        <v>25090.78</v>
      </c>
      <c r="L398" s="20">
        <v>186.47</v>
      </c>
      <c r="M398" s="20">
        <v>0</v>
      </c>
      <c r="N398" s="20"/>
      <c r="O398" s="20">
        <v>735.24</v>
      </c>
      <c r="P398" s="20">
        <v>0</v>
      </c>
      <c r="Q398" s="20">
        <v>0</v>
      </c>
      <c r="R398" s="20">
        <v>0</v>
      </c>
      <c r="S398" s="20">
        <v>24355.54</v>
      </c>
      <c r="T398" s="20">
        <v>574.08000000000004</v>
      </c>
      <c r="U398" s="20">
        <v>140.86000000000001</v>
      </c>
      <c r="V398" s="20">
        <v>0</v>
      </c>
      <c r="W398" s="20">
        <v>574.08000000000004</v>
      </c>
      <c r="X398" s="20">
        <v>0</v>
      </c>
      <c r="Y398" s="20">
        <v>0</v>
      </c>
      <c r="Z398" s="20">
        <v>0</v>
      </c>
      <c r="AA398" s="20">
        <v>140.86000000000001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34.159999999999997</v>
      </c>
      <c r="AJ398" s="20">
        <v>0</v>
      </c>
      <c r="AK398" s="20">
        <v>0</v>
      </c>
      <c r="AL398" s="20">
        <v>0</v>
      </c>
      <c r="AM398" s="20">
        <v>210</v>
      </c>
      <c r="AN398" s="20">
        <v>0</v>
      </c>
      <c r="AO398" s="20">
        <v>178.49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1731.97</v>
      </c>
      <c r="AV398" s="20">
        <v>186.47</v>
      </c>
      <c r="AW398" s="20">
        <v>140.86000000000001</v>
      </c>
      <c r="AX398" s="21">
        <v>97</v>
      </c>
      <c r="AY398" s="21">
        <v>360</v>
      </c>
      <c r="AZ398" s="20">
        <v>169742.92499999999</v>
      </c>
      <c r="BA398" s="20">
        <v>49500</v>
      </c>
      <c r="BB398" s="22">
        <v>90</v>
      </c>
      <c r="BC398" s="22">
        <v>44.282800000000002</v>
      </c>
      <c r="BD398" s="22">
        <v>6.94</v>
      </c>
      <c r="BE398" s="22"/>
      <c r="BF398" s="18" t="s">
        <v>471</v>
      </c>
      <c r="BG398" s="15"/>
      <c r="BH398" s="18" t="s">
        <v>585</v>
      </c>
      <c r="BI398" s="18" t="s">
        <v>822</v>
      </c>
      <c r="BJ398" s="18" t="s">
        <v>825</v>
      </c>
      <c r="BK398" s="18" t="s">
        <v>2</v>
      </c>
      <c r="BL398" s="16" t="s">
        <v>0</v>
      </c>
      <c r="BM398" s="22">
        <v>196377.42817638</v>
      </c>
      <c r="BN398" s="16" t="s">
        <v>385</v>
      </c>
      <c r="BO398" s="22"/>
      <c r="BP398" s="23">
        <v>37322</v>
      </c>
      <c r="BQ398" s="23">
        <v>48280</v>
      </c>
      <c r="BR398" s="22"/>
      <c r="BS398" s="22">
        <v>78.5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384</v>
      </c>
      <c r="C399" s="7" t="s">
        <v>1</v>
      </c>
      <c r="D399" s="8">
        <v>45323</v>
      </c>
      <c r="E399" s="9" t="s">
        <v>826</v>
      </c>
      <c r="F399" s="10">
        <v>0</v>
      </c>
      <c r="G399" s="10">
        <v>0</v>
      </c>
      <c r="H399" s="11">
        <v>17784.29</v>
      </c>
      <c r="I399" s="11">
        <v>0</v>
      </c>
      <c r="J399" s="11">
        <v>0</v>
      </c>
      <c r="K399" s="11">
        <v>17784.29</v>
      </c>
      <c r="L399" s="11">
        <v>144.41999999999999</v>
      </c>
      <c r="M399" s="11">
        <v>0</v>
      </c>
      <c r="N399" s="11"/>
      <c r="O399" s="11">
        <v>0</v>
      </c>
      <c r="P399" s="11">
        <v>144.41999999999999</v>
      </c>
      <c r="Q399" s="11">
        <v>0</v>
      </c>
      <c r="R399" s="11">
        <v>0</v>
      </c>
      <c r="S399" s="11">
        <v>17639.87</v>
      </c>
      <c r="T399" s="11">
        <v>0</v>
      </c>
      <c r="U399" s="11">
        <v>92.63</v>
      </c>
      <c r="V399" s="11">
        <v>0</v>
      </c>
      <c r="W399" s="11">
        <v>0</v>
      </c>
      <c r="X399" s="11">
        <v>92.63</v>
      </c>
      <c r="Y399" s="11">
        <v>0</v>
      </c>
      <c r="Z399" s="11">
        <v>0</v>
      </c>
      <c r="AA399" s="11">
        <v>0</v>
      </c>
      <c r="AB399" s="11">
        <v>78.5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34.69</v>
      </c>
      <c r="AI399" s="11">
        <v>34.159999999999997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384.4</v>
      </c>
      <c r="AV399" s="11">
        <v>0</v>
      </c>
      <c r="AW399" s="11">
        <v>0</v>
      </c>
      <c r="AX399" s="12">
        <v>98</v>
      </c>
      <c r="AY399" s="12">
        <v>360</v>
      </c>
      <c r="AZ399" s="11">
        <v>169982.89</v>
      </c>
      <c r="BA399" s="11">
        <v>38500</v>
      </c>
      <c r="BB399" s="13">
        <v>70</v>
      </c>
      <c r="BC399" s="13">
        <v>32.072490909090902</v>
      </c>
      <c r="BD399" s="13">
        <v>6.25</v>
      </c>
      <c r="BE399" s="13"/>
      <c r="BF399" s="9" t="s">
        <v>458</v>
      </c>
      <c r="BG399" s="6"/>
      <c r="BH399" s="9" t="s">
        <v>585</v>
      </c>
      <c r="BI399" s="9" t="s">
        <v>822</v>
      </c>
      <c r="BJ399" s="9" t="s">
        <v>825</v>
      </c>
      <c r="BK399" s="9" t="s">
        <v>2</v>
      </c>
      <c r="BL399" s="7" t="s">
        <v>0</v>
      </c>
      <c r="BM399" s="13">
        <v>142229.33689688999</v>
      </c>
      <c r="BN399" s="7" t="s">
        <v>385</v>
      </c>
      <c r="BO399" s="13"/>
      <c r="BP399" s="14">
        <v>37351</v>
      </c>
      <c r="BQ399" s="14">
        <v>48309</v>
      </c>
      <c r="BR399" s="13"/>
      <c r="BS399" s="13">
        <v>78.5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384</v>
      </c>
      <c r="C400" s="16" t="s">
        <v>1</v>
      </c>
      <c r="D400" s="17">
        <v>45323</v>
      </c>
      <c r="E400" s="18" t="s">
        <v>827</v>
      </c>
      <c r="F400" s="19">
        <v>0</v>
      </c>
      <c r="G400" s="19">
        <v>0</v>
      </c>
      <c r="H400" s="20">
        <v>22501.95</v>
      </c>
      <c r="I400" s="20">
        <v>0</v>
      </c>
      <c r="J400" s="20">
        <v>0</v>
      </c>
      <c r="K400" s="20">
        <v>22501.95</v>
      </c>
      <c r="L400" s="20">
        <v>177.14</v>
      </c>
      <c r="M400" s="20">
        <v>0</v>
      </c>
      <c r="N400" s="20"/>
      <c r="O400" s="20">
        <v>0</v>
      </c>
      <c r="P400" s="20">
        <v>177.14</v>
      </c>
      <c r="Q400" s="20">
        <v>0</v>
      </c>
      <c r="R400" s="20">
        <v>0</v>
      </c>
      <c r="S400" s="20">
        <v>22324.81</v>
      </c>
      <c r="T400" s="20">
        <v>0</v>
      </c>
      <c r="U400" s="20">
        <v>127.33</v>
      </c>
      <c r="V400" s="20">
        <v>0</v>
      </c>
      <c r="W400" s="20">
        <v>0</v>
      </c>
      <c r="X400" s="20">
        <v>127.33</v>
      </c>
      <c r="Y400" s="20">
        <v>0</v>
      </c>
      <c r="Z400" s="20">
        <v>0</v>
      </c>
      <c r="AA400" s="20">
        <v>0</v>
      </c>
      <c r="AB400" s="20">
        <v>78.5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42.11</v>
      </c>
      <c r="AI400" s="20">
        <v>34.159999999999997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459.23999999999995</v>
      </c>
      <c r="AV400" s="20">
        <v>0</v>
      </c>
      <c r="AW400" s="20">
        <v>0</v>
      </c>
      <c r="AX400" s="21">
        <v>95</v>
      </c>
      <c r="AY400" s="21">
        <v>360</v>
      </c>
      <c r="AZ400" s="20">
        <v>171552.755</v>
      </c>
      <c r="BA400" s="20">
        <v>46750.55</v>
      </c>
      <c r="BB400" s="22">
        <v>85</v>
      </c>
      <c r="BC400" s="22">
        <v>40.590086105938902</v>
      </c>
      <c r="BD400" s="22">
        <v>6.79</v>
      </c>
      <c r="BE400" s="22"/>
      <c r="BF400" s="18" t="s">
        <v>458</v>
      </c>
      <c r="BG400" s="15"/>
      <c r="BH400" s="18" t="s">
        <v>585</v>
      </c>
      <c r="BI400" s="18" t="s">
        <v>822</v>
      </c>
      <c r="BJ400" s="18" t="s">
        <v>825</v>
      </c>
      <c r="BK400" s="18" t="s">
        <v>2</v>
      </c>
      <c r="BL400" s="16" t="s">
        <v>0</v>
      </c>
      <c r="BM400" s="22">
        <v>180003.75981506999</v>
      </c>
      <c r="BN400" s="16" t="s">
        <v>385</v>
      </c>
      <c r="BO400" s="22"/>
      <c r="BP400" s="23">
        <v>37384</v>
      </c>
      <c r="BQ400" s="23">
        <v>48342</v>
      </c>
      <c r="BR400" s="22"/>
      <c r="BS400" s="22">
        <v>78.5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384</v>
      </c>
      <c r="C401" s="7" t="s">
        <v>1</v>
      </c>
      <c r="D401" s="8">
        <v>45323</v>
      </c>
      <c r="E401" s="9" t="s">
        <v>828</v>
      </c>
      <c r="F401" s="10">
        <v>0</v>
      </c>
      <c r="G401" s="10">
        <v>0</v>
      </c>
      <c r="H401" s="11">
        <v>17238</v>
      </c>
      <c r="I401" s="11">
        <v>226.33</v>
      </c>
      <c r="J401" s="11">
        <v>0</v>
      </c>
      <c r="K401" s="11">
        <v>17464.330000000002</v>
      </c>
      <c r="L401" s="11">
        <v>227.63</v>
      </c>
      <c r="M401" s="11">
        <v>0</v>
      </c>
      <c r="N401" s="11"/>
      <c r="O401" s="11">
        <v>226.33</v>
      </c>
      <c r="P401" s="11">
        <v>227.63</v>
      </c>
      <c r="Q401" s="11">
        <v>0</v>
      </c>
      <c r="R401" s="11">
        <v>0</v>
      </c>
      <c r="S401" s="11">
        <v>17010.37</v>
      </c>
      <c r="T401" s="11">
        <v>101</v>
      </c>
      <c r="U401" s="11">
        <v>99.7</v>
      </c>
      <c r="V401" s="11">
        <v>0</v>
      </c>
      <c r="W401" s="11">
        <v>101</v>
      </c>
      <c r="X401" s="11">
        <v>99.7</v>
      </c>
      <c r="Y401" s="11">
        <v>0</v>
      </c>
      <c r="Z401" s="11">
        <v>0</v>
      </c>
      <c r="AA401" s="11">
        <v>0</v>
      </c>
      <c r="AB401" s="11">
        <v>78.5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44.62</v>
      </c>
      <c r="AI401" s="11">
        <v>34.159999999999997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44.62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856.56</v>
      </c>
      <c r="AV401" s="11">
        <v>0</v>
      </c>
      <c r="AW401" s="11">
        <v>0</v>
      </c>
      <c r="AX401" s="12">
        <v>65</v>
      </c>
      <c r="AY401" s="12">
        <v>360</v>
      </c>
      <c r="AZ401" s="11">
        <v>172868.63</v>
      </c>
      <c r="BA401" s="11">
        <v>49500</v>
      </c>
      <c r="BB401" s="13">
        <v>90</v>
      </c>
      <c r="BC401" s="13">
        <v>30.927945454545501</v>
      </c>
      <c r="BD401" s="13">
        <v>6.94</v>
      </c>
      <c r="BE401" s="13"/>
      <c r="BF401" s="9" t="s">
        <v>458</v>
      </c>
      <c r="BG401" s="6"/>
      <c r="BH401" s="9" t="s">
        <v>585</v>
      </c>
      <c r="BI401" s="9" t="s">
        <v>822</v>
      </c>
      <c r="BJ401" s="9" t="s">
        <v>825</v>
      </c>
      <c r="BK401" s="9" t="s">
        <v>2</v>
      </c>
      <c r="BL401" s="7" t="s">
        <v>0</v>
      </c>
      <c r="BM401" s="13">
        <v>137153.71176039</v>
      </c>
      <c r="BN401" s="7" t="s">
        <v>385</v>
      </c>
      <c r="BO401" s="13"/>
      <c r="BP401" s="14">
        <v>37469</v>
      </c>
      <c r="BQ401" s="14">
        <v>48427</v>
      </c>
      <c r="BR401" s="13"/>
      <c r="BS401" s="13">
        <v>78.5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384</v>
      </c>
      <c r="C402" s="16" t="s">
        <v>1</v>
      </c>
      <c r="D402" s="17">
        <v>45323</v>
      </c>
      <c r="E402" s="18" t="s">
        <v>829</v>
      </c>
      <c r="F402" s="19">
        <v>0</v>
      </c>
      <c r="G402" s="19">
        <v>0</v>
      </c>
      <c r="H402" s="20">
        <v>10596.68</v>
      </c>
      <c r="I402" s="20">
        <v>0</v>
      </c>
      <c r="J402" s="20">
        <v>0</v>
      </c>
      <c r="K402" s="20">
        <v>10596.68</v>
      </c>
      <c r="L402" s="20">
        <v>114.45</v>
      </c>
      <c r="M402" s="20">
        <v>0</v>
      </c>
      <c r="N402" s="20"/>
      <c r="O402" s="20">
        <v>0</v>
      </c>
      <c r="P402" s="20">
        <v>114.45</v>
      </c>
      <c r="Q402" s="20">
        <v>0</v>
      </c>
      <c r="R402" s="20">
        <v>0</v>
      </c>
      <c r="S402" s="20">
        <v>10482.23</v>
      </c>
      <c r="T402" s="20">
        <v>0</v>
      </c>
      <c r="U402" s="20">
        <v>76.739999999999995</v>
      </c>
      <c r="V402" s="20">
        <v>0</v>
      </c>
      <c r="W402" s="20">
        <v>0</v>
      </c>
      <c r="X402" s="20">
        <v>76.739999999999995</v>
      </c>
      <c r="Y402" s="20">
        <v>0</v>
      </c>
      <c r="Z402" s="20">
        <v>0</v>
      </c>
      <c r="AA402" s="20">
        <v>0</v>
      </c>
      <c r="AB402" s="20">
        <v>65</v>
      </c>
      <c r="AC402" s="20">
        <v>0</v>
      </c>
      <c r="AD402" s="20">
        <v>25</v>
      </c>
      <c r="AE402" s="20">
        <v>0</v>
      </c>
      <c r="AF402" s="20">
        <v>0</v>
      </c>
      <c r="AG402" s="20">
        <v>0</v>
      </c>
      <c r="AH402" s="20">
        <v>31.63</v>
      </c>
      <c r="AI402" s="20">
        <v>34.159999999999997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346.97999999999996</v>
      </c>
      <c r="AV402" s="20">
        <v>0</v>
      </c>
      <c r="AW402" s="20">
        <v>0</v>
      </c>
      <c r="AX402" s="21">
        <v>69</v>
      </c>
      <c r="AY402" s="21">
        <v>360</v>
      </c>
      <c r="AZ402" s="20">
        <v>159008.45000000001</v>
      </c>
      <c r="BA402" s="20">
        <v>23648</v>
      </c>
      <c r="BB402" s="22">
        <v>47.3</v>
      </c>
      <c r="BC402" s="22">
        <v>20.966233042963498</v>
      </c>
      <c r="BD402" s="22">
        <v>9.44</v>
      </c>
      <c r="BE402" s="22"/>
      <c r="BF402" s="18" t="s">
        <v>458</v>
      </c>
      <c r="BG402" s="15"/>
      <c r="BH402" s="18" t="s">
        <v>585</v>
      </c>
      <c r="BI402" s="18" t="s">
        <v>830</v>
      </c>
      <c r="BJ402" s="18" t="s">
        <v>831</v>
      </c>
      <c r="BK402" s="18" t="s">
        <v>2</v>
      </c>
      <c r="BL402" s="16" t="s">
        <v>0</v>
      </c>
      <c r="BM402" s="22">
        <v>84517.664931809995</v>
      </c>
      <c r="BN402" s="16" t="s">
        <v>385</v>
      </c>
      <c r="BO402" s="22"/>
      <c r="BP402" s="23">
        <v>37554</v>
      </c>
      <c r="BQ402" s="23">
        <v>48512</v>
      </c>
      <c r="BR402" s="22"/>
      <c r="BS402" s="22">
        <v>65</v>
      </c>
      <c r="BT402" s="22">
        <v>25</v>
      </c>
    </row>
    <row r="403" spans="1:72" s="2" customFormat="1" ht="18.2" customHeight="1" x14ac:dyDescent="0.15">
      <c r="A403" s="6">
        <v>401</v>
      </c>
      <c r="B403" s="7" t="s">
        <v>384</v>
      </c>
      <c r="C403" s="7" t="s">
        <v>1</v>
      </c>
      <c r="D403" s="8">
        <v>45323</v>
      </c>
      <c r="E403" s="9" t="s">
        <v>832</v>
      </c>
      <c r="F403" s="10">
        <v>0</v>
      </c>
      <c r="G403" s="10">
        <v>1</v>
      </c>
      <c r="H403" s="11">
        <v>12137.01</v>
      </c>
      <c r="I403" s="11">
        <v>204.84</v>
      </c>
      <c r="J403" s="11">
        <v>0</v>
      </c>
      <c r="K403" s="11">
        <v>12341.85</v>
      </c>
      <c r="L403" s="11">
        <v>103.6</v>
      </c>
      <c r="M403" s="11">
        <v>0</v>
      </c>
      <c r="N403" s="11"/>
      <c r="O403" s="11">
        <v>204.84</v>
      </c>
      <c r="P403" s="11">
        <v>0</v>
      </c>
      <c r="Q403" s="11">
        <v>0</v>
      </c>
      <c r="R403" s="11">
        <v>0</v>
      </c>
      <c r="S403" s="11">
        <v>12137.01</v>
      </c>
      <c r="T403" s="11">
        <v>148.72</v>
      </c>
      <c r="U403" s="11">
        <v>85.77</v>
      </c>
      <c r="V403" s="11">
        <v>0</v>
      </c>
      <c r="W403" s="11">
        <v>148.72</v>
      </c>
      <c r="X403" s="11">
        <v>0</v>
      </c>
      <c r="Y403" s="11">
        <v>0</v>
      </c>
      <c r="Z403" s="11">
        <v>0</v>
      </c>
      <c r="AA403" s="11">
        <v>85.77</v>
      </c>
      <c r="AB403" s="11">
        <v>0</v>
      </c>
      <c r="AC403" s="11">
        <v>0</v>
      </c>
      <c r="AD403" s="11">
        <v>0</v>
      </c>
      <c r="AE403" s="11">
        <v>0</v>
      </c>
      <c r="AF403" s="11">
        <v>62.68</v>
      </c>
      <c r="AG403" s="11">
        <v>0</v>
      </c>
      <c r="AH403" s="11">
        <v>0</v>
      </c>
      <c r="AI403" s="11">
        <v>34.159999999999997</v>
      </c>
      <c r="AJ403" s="11">
        <v>0</v>
      </c>
      <c r="AK403" s="11">
        <v>0</v>
      </c>
      <c r="AL403" s="11">
        <v>25</v>
      </c>
      <c r="AM403" s="11">
        <v>70</v>
      </c>
      <c r="AN403" s="11">
        <v>0</v>
      </c>
      <c r="AO403" s="11">
        <v>31.55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576.95000000000005</v>
      </c>
      <c r="AV403" s="11">
        <v>103.6</v>
      </c>
      <c r="AW403" s="11">
        <v>85.77</v>
      </c>
      <c r="AX403" s="12">
        <v>84</v>
      </c>
      <c r="AY403" s="12">
        <v>360</v>
      </c>
      <c r="AZ403" s="11">
        <v>162905.20000000001</v>
      </c>
      <c r="BA403" s="11">
        <v>23983</v>
      </c>
      <c r="BB403" s="13">
        <v>47.97</v>
      </c>
      <c r="BC403" s="13">
        <v>24.276044268857099</v>
      </c>
      <c r="BD403" s="13">
        <v>9.23</v>
      </c>
      <c r="BE403" s="13"/>
      <c r="BF403" s="9" t="s">
        <v>458</v>
      </c>
      <c r="BG403" s="6"/>
      <c r="BH403" s="9" t="s">
        <v>585</v>
      </c>
      <c r="BI403" s="9" t="s">
        <v>830</v>
      </c>
      <c r="BJ403" s="9" t="s">
        <v>831</v>
      </c>
      <c r="BK403" s="9" t="s">
        <v>2</v>
      </c>
      <c r="BL403" s="7" t="s">
        <v>0</v>
      </c>
      <c r="BM403" s="13">
        <v>97860.068368470005</v>
      </c>
      <c r="BN403" s="7" t="s">
        <v>385</v>
      </c>
      <c r="BO403" s="13"/>
      <c r="BP403" s="14">
        <v>37705</v>
      </c>
      <c r="BQ403" s="14">
        <v>48663</v>
      </c>
      <c r="BR403" s="13"/>
      <c r="BS403" s="13">
        <v>65</v>
      </c>
      <c r="BT403" s="13">
        <v>95</v>
      </c>
    </row>
    <row r="404" spans="1:72" s="2" customFormat="1" ht="18.2" customHeight="1" x14ac:dyDescent="0.15">
      <c r="A404" s="15">
        <v>402</v>
      </c>
      <c r="B404" s="16" t="s">
        <v>384</v>
      </c>
      <c r="C404" s="16" t="s">
        <v>1</v>
      </c>
      <c r="D404" s="17">
        <v>45323</v>
      </c>
      <c r="E404" s="18" t="s">
        <v>833</v>
      </c>
      <c r="F404" s="19">
        <v>0</v>
      </c>
      <c r="G404" s="19">
        <v>0</v>
      </c>
      <c r="H404" s="20">
        <v>48805.49</v>
      </c>
      <c r="I404" s="20">
        <v>0</v>
      </c>
      <c r="J404" s="20">
        <v>0</v>
      </c>
      <c r="K404" s="20">
        <v>48805.49</v>
      </c>
      <c r="L404" s="20">
        <v>389.34</v>
      </c>
      <c r="M404" s="20">
        <v>0</v>
      </c>
      <c r="N404" s="20"/>
      <c r="O404" s="20">
        <v>0</v>
      </c>
      <c r="P404" s="20">
        <v>389.34</v>
      </c>
      <c r="Q404" s="20">
        <v>0</v>
      </c>
      <c r="R404" s="20">
        <v>0</v>
      </c>
      <c r="S404" s="20">
        <v>48416.15</v>
      </c>
      <c r="T404" s="20">
        <v>0</v>
      </c>
      <c r="U404" s="20">
        <v>433.15</v>
      </c>
      <c r="V404" s="20">
        <v>0</v>
      </c>
      <c r="W404" s="20">
        <v>0</v>
      </c>
      <c r="X404" s="20">
        <v>433.15</v>
      </c>
      <c r="Y404" s="20">
        <v>0</v>
      </c>
      <c r="Z404" s="20">
        <v>0</v>
      </c>
      <c r="AA404" s="20">
        <v>0</v>
      </c>
      <c r="AB404" s="20">
        <v>90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100.36</v>
      </c>
      <c r="AI404" s="20">
        <v>34.159999999999997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1047.01</v>
      </c>
      <c r="AV404" s="20">
        <v>0</v>
      </c>
      <c r="AW404" s="20">
        <v>0</v>
      </c>
      <c r="AX404" s="21">
        <v>84</v>
      </c>
      <c r="AY404" s="21">
        <v>360</v>
      </c>
      <c r="AZ404" s="20">
        <v>307763.47249999997</v>
      </c>
      <c r="BA404" s="20">
        <v>88825</v>
      </c>
      <c r="BB404" s="22">
        <v>85</v>
      </c>
      <c r="BC404" s="22">
        <v>46.331244019138801</v>
      </c>
      <c r="BD404" s="22">
        <v>10.65</v>
      </c>
      <c r="BE404" s="22"/>
      <c r="BF404" s="18" t="s">
        <v>458</v>
      </c>
      <c r="BG404" s="15"/>
      <c r="BH404" s="18" t="s">
        <v>511</v>
      </c>
      <c r="BI404" s="18" t="s">
        <v>834</v>
      </c>
      <c r="BJ404" s="18"/>
      <c r="BK404" s="18" t="s">
        <v>2</v>
      </c>
      <c r="BL404" s="16" t="s">
        <v>0</v>
      </c>
      <c r="BM404" s="22">
        <v>390376.85139405</v>
      </c>
      <c r="BN404" s="16" t="s">
        <v>385</v>
      </c>
      <c r="BO404" s="22"/>
      <c r="BP404" s="23">
        <v>36937</v>
      </c>
      <c r="BQ404" s="23">
        <v>47894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384</v>
      </c>
      <c r="C405" s="7" t="s">
        <v>1</v>
      </c>
      <c r="D405" s="8">
        <v>45323</v>
      </c>
      <c r="E405" s="9" t="s">
        <v>835</v>
      </c>
      <c r="F405" s="10">
        <v>0</v>
      </c>
      <c r="G405" s="10">
        <v>0</v>
      </c>
      <c r="H405" s="11">
        <v>33305.699999999997</v>
      </c>
      <c r="I405" s="11">
        <v>0</v>
      </c>
      <c r="J405" s="11">
        <v>0</v>
      </c>
      <c r="K405" s="11">
        <v>33305.699999999997</v>
      </c>
      <c r="L405" s="11">
        <v>283.23</v>
      </c>
      <c r="M405" s="11">
        <v>0</v>
      </c>
      <c r="N405" s="11"/>
      <c r="O405" s="11">
        <v>0</v>
      </c>
      <c r="P405" s="11">
        <v>283.23</v>
      </c>
      <c r="Q405" s="11">
        <v>0</v>
      </c>
      <c r="R405" s="11">
        <v>0</v>
      </c>
      <c r="S405" s="11">
        <v>33022.47</v>
      </c>
      <c r="T405" s="11">
        <v>0</v>
      </c>
      <c r="U405" s="11">
        <v>272</v>
      </c>
      <c r="V405" s="11">
        <v>0</v>
      </c>
      <c r="W405" s="11">
        <v>0</v>
      </c>
      <c r="X405" s="11">
        <v>272</v>
      </c>
      <c r="Y405" s="11">
        <v>0</v>
      </c>
      <c r="Z405" s="11">
        <v>0</v>
      </c>
      <c r="AA405" s="11">
        <v>0</v>
      </c>
      <c r="AB405" s="11">
        <v>65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68.209999999999994</v>
      </c>
      <c r="AI405" s="11">
        <v>34.159999999999997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722.6</v>
      </c>
      <c r="AV405" s="11">
        <v>0</v>
      </c>
      <c r="AW405" s="11">
        <v>0</v>
      </c>
      <c r="AX405" s="12">
        <v>82</v>
      </c>
      <c r="AY405" s="12">
        <v>360</v>
      </c>
      <c r="AZ405" s="11">
        <v>207345.28099999999</v>
      </c>
      <c r="BA405" s="11">
        <v>64350</v>
      </c>
      <c r="BB405" s="13">
        <v>90</v>
      </c>
      <c r="BC405" s="13">
        <v>46.185272727272697</v>
      </c>
      <c r="BD405" s="13">
        <v>9.8000000000000007</v>
      </c>
      <c r="BE405" s="13"/>
      <c r="BF405" s="9" t="s">
        <v>458</v>
      </c>
      <c r="BG405" s="6"/>
      <c r="BH405" s="9" t="s">
        <v>511</v>
      </c>
      <c r="BI405" s="9" t="s">
        <v>834</v>
      </c>
      <c r="BJ405" s="9"/>
      <c r="BK405" s="9" t="s">
        <v>2</v>
      </c>
      <c r="BL405" s="7" t="s">
        <v>0</v>
      </c>
      <c r="BM405" s="13">
        <v>266258.42541909002</v>
      </c>
      <c r="BN405" s="7" t="s">
        <v>385</v>
      </c>
      <c r="BO405" s="13"/>
      <c r="BP405" s="14">
        <v>36882</v>
      </c>
      <c r="BQ405" s="14">
        <v>47839</v>
      </c>
      <c r="BR405" s="13"/>
      <c r="BS405" s="13">
        <v>65</v>
      </c>
      <c r="BT405" s="13">
        <v>0</v>
      </c>
    </row>
    <row r="406" spans="1:72" s="2" customFormat="1" ht="18.2" customHeight="1" x14ac:dyDescent="0.15">
      <c r="A406" s="15">
        <v>404</v>
      </c>
      <c r="B406" s="16" t="s">
        <v>384</v>
      </c>
      <c r="C406" s="16" t="s">
        <v>1</v>
      </c>
      <c r="D406" s="17">
        <v>45323</v>
      </c>
      <c r="E406" s="18" t="s">
        <v>69</v>
      </c>
      <c r="F406" s="19">
        <v>148</v>
      </c>
      <c r="G406" s="19">
        <v>147</v>
      </c>
      <c r="H406" s="20">
        <v>33656.230000000003</v>
      </c>
      <c r="I406" s="20">
        <v>24029.5</v>
      </c>
      <c r="J406" s="20">
        <v>0</v>
      </c>
      <c r="K406" s="20">
        <v>57685.73</v>
      </c>
      <c r="L406" s="20">
        <v>280.37</v>
      </c>
      <c r="M406" s="20">
        <v>0</v>
      </c>
      <c r="N406" s="20"/>
      <c r="O406" s="20">
        <v>0</v>
      </c>
      <c r="P406" s="20">
        <v>0</v>
      </c>
      <c r="Q406" s="20">
        <v>0</v>
      </c>
      <c r="R406" s="20">
        <v>0</v>
      </c>
      <c r="S406" s="20">
        <v>57685.73</v>
      </c>
      <c r="T406" s="20">
        <v>58144.56</v>
      </c>
      <c r="U406" s="20">
        <v>274.86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58419.42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0</v>
      </c>
      <c r="AV406" s="20">
        <v>24309.87</v>
      </c>
      <c r="AW406" s="20">
        <v>58419.42</v>
      </c>
      <c r="AX406" s="21">
        <v>83</v>
      </c>
      <c r="AY406" s="21">
        <v>360</v>
      </c>
      <c r="AZ406" s="20">
        <v>209469.3315</v>
      </c>
      <c r="BA406" s="20">
        <v>64350</v>
      </c>
      <c r="BB406" s="22">
        <v>90</v>
      </c>
      <c r="BC406" s="22">
        <v>80.679342657342701</v>
      </c>
      <c r="BD406" s="22">
        <v>9.8000000000000007</v>
      </c>
      <c r="BE406" s="22"/>
      <c r="BF406" s="18" t="s">
        <v>458</v>
      </c>
      <c r="BG406" s="15"/>
      <c r="BH406" s="18" t="s">
        <v>511</v>
      </c>
      <c r="BI406" s="18" t="s">
        <v>834</v>
      </c>
      <c r="BJ406" s="18"/>
      <c r="BK406" s="18" t="s">
        <v>461</v>
      </c>
      <c r="BL406" s="16" t="s">
        <v>0</v>
      </c>
      <c r="BM406" s="22">
        <v>465116.98364630999</v>
      </c>
      <c r="BN406" s="16" t="s">
        <v>385</v>
      </c>
      <c r="BO406" s="22"/>
      <c r="BP406" s="23">
        <v>36909</v>
      </c>
      <c r="BQ406" s="23">
        <v>47866</v>
      </c>
      <c r="BR406" s="22"/>
      <c r="BS406" s="22">
        <v>65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384</v>
      </c>
      <c r="C407" s="7" t="s">
        <v>1</v>
      </c>
      <c r="D407" s="8">
        <v>45323</v>
      </c>
      <c r="E407" s="9" t="s">
        <v>249</v>
      </c>
      <c r="F407" s="10">
        <v>157</v>
      </c>
      <c r="G407" s="10">
        <v>156</v>
      </c>
      <c r="H407" s="11">
        <v>30776.57</v>
      </c>
      <c r="I407" s="11">
        <v>20754.97</v>
      </c>
      <c r="J407" s="11">
        <v>0</v>
      </c>
      <c r="K407" s="11">
        <v>51531.54</v>
      </c>
      <c r="L407" s="11">
        <v>231.78</v>
      </c>
      <c r="M407" s="11">
        <v>0</v>
      </c>
      <c r="N407" s="11"/>
      <c r="O407" s="11">
        <v>0</v>
      </c>
      <c r="P407" s="11">
        <v>0</v>
      </c>
      <c r="Q407" s="11">
        <v>0</v>
      </c>
      <c r="R407" s="11">
        <v>0</v>
      </c>
      <c r="S407" s="11">
        <v>51531.54</v>
      </c>
      <c r="T407" s="11">
        <v>54006.84</v>
      </c>
      <c r="U407" s="11">
        <v>244.41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54251.25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0</v>
      </c>
      <c r="AV407" s="11">
        <v>20986.75</v>
      </c>
      <c r="AW407" s="11">
        <v>54251.25</v>
      </c>
      <c r="AX407" s="12">
        <v>90</v>
      </c>
      <c r="AY407" s="12">
        <v>360</v>
      </c>
      <c r="AZ407" s="11">
        <v>213175.53400000001</v>
      </c>
      <c r="BA407" s="11">
        <v>56485.18</v>
      </c>
      <c r="BB407" s="13">
        <v>79</v>
      </c>
      <c r="BC407" s="13">
        <v>72.071854245662294</v>
      </c>
      <c r="BD407" s="13">
        <v>9.5299999999999994</v>
      </c>
      <c r="BE407" s="13"/>
      <c r="BF407" s="9" t="s">
        <v>458</v>
      </c>
      <c r="BG407" s="6"/>
      <c r="BH407" s="9" t="s">
        <v>511</v>
      </c>
      <c r="BI407" s="9" t="s">
        <v>834</v>
      </c>
      <c r="BJ407" s="9" t="s">
        <v>836</v>
      </c>
      <c r="BK407" s="9" t="s">
        <v>461</v>
      </c>
      <c r="BL407" s="7" t="s">
        <v>0</v>
      </c>
      <c r="BM407" s="13">
        <v>415496.07584837999</v>
      </c>
      <c r="BN407" s="7" t="s">
        <v>385</v>
      </c>
      <c r="BO407" s="13"/>
      <c r="BP407" s="14">
        <v>37112</v>
      </c>
      <c r="BQ407" s="14">
        <v>48069</v>
      </c>
      <c r="BR407" s="13"/>
      <c r="BS407" s="13">
        <v>90</v>
      </c>
      <c r="BT407" s="13">
        <v>0</v>
      </c>
    </row>
    <row r="408" spans="1:72" s="2" customFormat="1" ht="18.2" customHeight="1" x14ac:dyDescent="0.15">
      <c r="A408" s="15">
        <v>406</v>
      </c>
      <c r="B408" s="16" t="s">
        <v>384</v>
      </c>
      <c r="C408" s="16" t="s">
        <v>1</v>
      </c>
      <c r="D408" s="17">
        <v>45323</v>
      </c>
      <c r="E408" s="18" t="s">
        <v>837</v>
      </c>
      <c r="F408" s="19">
        <v>0</v>
      </c>
      <c r="G408" s="19">
        <v>0</v>
      </c>
      <c r="H408" s="20">
        <v>35556.239999999998</v>
      </c>
      <c r="I408" s="20">
        <v>0</v>
      </c>
      <c r="J408" s="20">
        <v>0</v>
      </c>
      <c r="K408" s="20">
        <v>35556.239999999998</v>
      </c>
      <c r="L408" s="20">
        <v>264.86</v>
      </c>
      <c r="M408" s="20">
        <v>0</v>
      </c>
      <c r="N408" s="20"/>
      <c r="O408" s="20">
        <v>0</v>
      </c>
      <c r="P408" s="20">
        <v>264.86</v>
      </c>
      <c r="Q408" s="20">
        <v>0</v>
      </c>
      <c r="R408" s="20">
        <v>0</v>
      </c>
      <c r="S408" s="20">
        <v>35291.379999999997</v>
      </c>
      <c r="T408" s="20">
        <v>0</v>
      </c>
      <c r="U408" s="20">
        <v>290.37</v>
      </c>
      <c r="V408" s="20">
        <v>0</v>
      </c>
      <c r="W408" s="20">
        <v>0</v>
      </c>
      <c r="X408" s="20">
        <v>290.37</v>
      </c>
      <c r="Y408" s="20">
        <v>0</v>
      </c>
      <c r="Z408" s="20">
        <v>0</v>
      </c>
      <c r="AA408" s="20">
        <v>0</v>
      </c>
      <c r="AB408" s="20">
        <v>90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70.959999999999994</v>
      </c>
      <c r="AI408" s="20">
        <v>34.159999999999997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750.35</v>
      </c>
      <c r="AV408" s="20">
        <v>0</v>
      </c>
      <c r="AW408" s="20">
        <v>0</v>
      </c>
      <c r="AX408" s="21">
        <v>90</v>
      </c>
      <c r="AY408" s="21">
        <v>360</v>
      </c>
      <c r="AZ408" s="20">
        <v>213195.76850000001</v>
      </c>
      <c r="BA408" s="20">
        <v>64350</v>
      </c>
      <c r="BB408" s="22">
        <v>90</v>
      </c>
      <c r="BC408" s="22">
        <v>49.3585734265734</v>
      </c>
      <c r="BD408" s="22">
        <v>9.8000000000000007</v>
      </c>
      <c r="BE408" s="22"/>
      <c r="BF408" s="18" t="s">
        <v>458</v>
      </c>
      <c r="BG408" s="15"/>
      <c r="BH408" s="18" t="s">
        <v>511</v>
      </c>
      <c r="BI408" s="18" t="s">
        <v>834</v>
      </c>
      <c r="BJ408" s="18" t="s">
        <v>836</v>
      </c>
      <c r="BK408" s="18" t="s">
        <v>2</v>
      </c>
      <c r="BL408" s="16" t="s">
        <v>0</v>
      </c>
      <c r="BM408" s="22">
        <v>284552.52649686002</v>
      </c>
      <c r="BN408" s="16" t="s">
        <v>385</v>
      </c>
      <c r="BO408" s="22"/>
      <c r="BP408" s="23">
        <v>37116</v>
      </c>
      <c r="BQ408" s="23">
        <v>48073</v>
      </c>
      <c r="BR408" s="22"/>
      <c r="BS408" s="22">
        <v>90</v>
      </c>
      <c r="BT408" s="22">
        <v>0</v>
      </c>
    </row>
    <row r="409" spans="1:72" s="2" customFormat="1" ht="18.2" customHeight="1" x14ac:dyDescent="0.15">
      <c r="A409" s="6">
        <v>407</v>
      </c>
      <c r="B409" s="7" t="s">
        <v>384</v>
      </c>
      <c r="C409" s="7" t="s">
        <v>1</v>
      </c>
      <c r="D409" s="8">
        <v>45323</v>
      </c>
      <c r="E409" s="9" t="s">
        <v>41</v>
      </c>
      <c r="F409" s="10">
        <v>166</v>
      </c>
      <c r="G409" s="10">
        <v>165</v>
      </c>
      <c r="H409" s="11">
        <v>26858.080000000002</v>
      </c>
      <c r="I409" s="11">
        <v>19134.669999999998</v>
      </c>
      <c r="J409" s="11">
        <v>0</v>
      </c>
      <c r="K409" s="11">
        <v>45992.75</v>
      </c>
      <c r="L409" s="11">
        <v>204.72</v>
      </c>
      <c r="M409" s="11">
        <v>0</v>
      </c>
      <c r="N409" s="11"/>
      <c r="O409" s="11">
        <v>0</v>
      </c>
      <c r="P409" s="11">
        <v>0</v>
      </c>
      <c r="Q409" s="11">
        <v>0</v>
      </c>
      <c r="R409" s="11">
        <v>0</v>
      </c>
      <c r="S409" s="11">
        <v>45992.75</v>
      </c>
      <c r="T409" s="11">
        <v>49189.279999999999</v>
      </c>
      <c r="U409" s="11">
        <v>207.03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49396.31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0</v>
      </c>
      <c r="AV409" s="11">
        <v>19339.39</v>
      </c>
      <c r="AW409" s="11">
        <v>49396.31</v>
      </c>
      <c r="AX409" s="12">
        <v>90</v>
      </c>
      <c r="AY409" s="12">
        <v>360</v>
      </c>
      <c r="AZ409" s="11">
        <v>213400.04399999999</v>
      </c>
      <c r="BA409" s="11">
        <v>50050.31</v>
      </c>
      <c r="BB409" s="13">
        <v>70</v>
      </c>
      <c r="BC409" s="13">
        <v>64.325126058160293</v>
      </c>
      <c r="BD409" s="13">
        <v>9.25</v>
      </c>
      <c r="BE409" s="13"/>
      <c r="BF409" s="9" t="s">
        <v>458</v>
      </c>
      <c r="BG409" s="6"/>
      <c r="BH409" s="9" t="s">
        <v>511</v>
      </c>
      <c r="BI409" s="9" t="s">
        <v>834</v>
      </c>
      <c r="BJ409" s="9" t="s">
        <v>836</v>
      </c>
      <c r="BK409" s="9" t="s">
        <v>461</v>
      </c>
      <c r="BL409" s="7" t="s">
        <v>0</v>
      </c>
      <c r="BM409" s="13">
        <v>370837.10563424998</v>
      </c>
      <c r="BN409" s="7" t="s">
        <v>385</v>
      </c>
      <c r="BO409" s="13"/>
      <c r="BP409" s="14">
        <v>37125</v>
      </c>
      <c r="BQ409" s="14">
        <v>48082</v>
      </c>
      <c r="BR409" s="13"/>
      <c r="BS409" s="13">
        <v>90</v>
      </c>
      <c r="BT409" s="13">
        <v>0</v>
      </c>
    </row>
    <row r="410" spans="1:72" s="2" customFormat="1" ht="18.2" customHeight="1" x14ac:dyDescent="0.15">
      <c r="A410" s="15">
        <v>408</v>
      </c>
      <c r="B410" s="16" t="s">
        <v>384</v>
      </c>
      <c r="C410" s="16" t="s">
        <v>1</v>
      </c>
      <c r="D410" s="17">
        <v>45323</v>
      </c>
      <c r="E410" s="18" t="s">
        <v>838</v>
      </c>
      <c r="F410" s="19">
        <v>0</v>
      </c>
      <c r="G410" s="19">
        <v>0</v>
      </c>
      <c r="H410" s="20">
        <v>11591.47</v>
      </c>
      <c r="I410" s="20">
        <v>0</v>
      </c>
      <c r="J410" s="20">
        <v>0</v>
      </c>
      <c r="K410" s="20">
        <v>11591.47</v>
      </c>
      <c r="L410" s="20">
        <v>407.34</v>
      </c>
      <c r="M410" s="20">
        <v>0</v>
      </c>
      <c r="N410" s="20"/>
      <c r="O410" s="20">
        <v>0</v>
      </c>
      <c r="P410" s="20">
        <v>407.34</v>
      </c>
      <c r="Q410" s="20">
        <v>0</v>
      </c>
      <c r="R410" s="20">
        <v>0</v>
      </c>
      <c r="S410" s="20">
        <v>11184.13</v>
      </c>
      <c r="T410" s="20">
        <v>0</v>
      </c>
      <c r="U410" s="20">
        <v>89.45</v>
      </c>
      <c r="V410" s="20">
        <v>0</v>
      </c>
      <c r="W410" s="20">
        <v>0</v>
      </c>
      <c r="X410" s="20">
        <v>89.45</v>
      </c>
      <c r="Y410" s="20">
        <v>0</v>
      </c>
      <c r="Z410" s="20">
        <v>0</v>
      </c>
      <c r="AA410" s="20">
        <v>0</v>
      </c>
      <c r="AB410" s="20">
        <v>115</v>
      </c>
      <c r="AC410" s="20">
        <v>0</v>
      </c>
      <c r="AD410" s="20">
        <v>25</v>
      </c>
      <c r="AE410" s="20">
        <v>0</v>
      </c>
      <c r="AF410" s="20">
        <v>0</v>
      </c>
      <c r="AG410" s="20">
        <v>0</v>
      </c>
      <c r="AH410" s="20">
        <v>70.87</v>
      </c>
      <c r="AI410" s="20">
        <v>34.159999999999997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741.81999999999994</v>
      </c>
      <c r="AV410" s="20">
        <v>0</v>
      </c>
      <c r="AW410" s="20">
        <v>0</v>
      </c>
      <c r="AX410" s="21">
        <v>82</v>
      </c>
      <c r="AY410" s="21">
        <v>360</v>
      </c>
      <c r="AZ410" s="20">
        <v>223091.6545</v>
      </c>
      <c r="BA410" s="20">
        <v>57200</v>
      </c>
      <c r="BB410" s="22">
        <v>80</v>
      </c>
      <c r="BC410" s="22">
        <v>15.642139860139901</v>
      </c>
      <c r="BD410" s="22">
        <v>10.06</v>
      </c>
      <c r="BE410" s="22"/>
      <c r="BF410" s="18" t="s">
        <v>458</v>
      </c>
      <c r="BG410" s="15"/>
      <c r="BH410" s="18" t="s">
        <v>511</v>
      </c>
      <c r="BI410" s="18" t="s">
        <v>834</v>
      </c>
      <c r="BJ410" s="18" t="s">
        <v>836</v>
      </c>
      <c r="BK410" s="18" t="s">
        <v>2</v>
      </c>
      <c r="BL410" s="16" t="s">
        <v>0</v>
      </c>
      <c r="BM410" s="22">
        <v>90177.047431109997</v>
      </c>
      <c r="BN410" s="16" t="s">
        <v>385</v>
      </c>
      <c r="BO410" s="22"/>
      <c r="BP410" s="23">
        <v>37414</v>
      </c>
      <c r="BQ410" s="23">
        <v>48372</v>
      </c>
      <c r="BR410" s="22"/>
      <c r="BS410" s="22">
        <v>115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384</v>
      </c>
      <c r="C411" s="7" t="s">
        <v>1</v>
      </c>
      <c r="D411" s="8">
        <v>45323</v>
      </c>
      <c r="E411" s="9" t="s">
        <v>250</v>
      </c>
      <c r="F411" s="10">
        <v>154</v>
      </c>
      <c r="G411" s="10">
        <v>153</v>
      </c>
      <c r="H411" s="11">
        <v>34232.29</v>
      </c>
      <c r="I411" s="11">
        <v>18810.82</v>
      </c>
      <c r="J411" s="11">
        <v>0</v>
      </c>
      <c r="K411" s="11">
        <v>53043.11</v>
      </c>
      <c r="L411" s="11">
        <v>212.57</v>
      </c>
      <c r="M411" s="11">
        <v>0</v>
      </c>
      <c r="N411" s="11"/>
      <c r="O411" s="11">
        <v>0</v>
      </c>
      <c r="P411" s="11">
        <v>0</v>
      </c>
      <c r="Q411" s="11">
        <v>0</v>
      </c>
      <c r="R411" s="11">
        <v>0</v>
      </c>
      <c r="S411" s="11">
        <v>53043.11</v>
      </c>
      <c r="T411" s="11">
        <v>55966.96</v>
      </c>
      <c r="U411" s="11">
        <v>273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56239.96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0</v>
      </c>
      <c r="AV411" s="11">
        <v>19023.39</v>
      </c>
      <c r="AW411" s="11">
        <v>56239.96</v>
      </c>
      <c r="AX411" s="12">
        <v>103</v>
      </c>
      <c r="AY411" s="12">
        <v>360</v>
      </c>
      <c r="AZ411" s="11">
        <v>201612.83660000001</v>
      </c>
      <c r="BA411" s="11">
        <v>57398</v>
      </c>
      <c r="BB411" s="13">
        <v>90</v>
      </c>
      <c r="BC411" s="13">
        <v>83.171537335795705</v>
      </c>
      <c r="BD411" s="13">
        <v>9.57</v>
      </c>
      <c r="BE411" s="13"/>
      <c r="BF411" s="9" t="s">
        <v>458</v>
      </c>
      <c r="BG411" s="6"/>
      <c r="BH411" s="9" t="s">
        <v>511</v>
      </c>
      <c r="BI411" s="9" t="s">
        <v>834</v>
      </c>
      <c r="BJ411" s="9" t="s">
        <v>836</v>
      </c>
      <c r="BK411" s="9" t="s">
        <v>461</v>
      </c>
      <c r="BL411" s="7" t="s">
        <v>0</v>
      </c>
      <c r="BM411" s="13">
        <v>427683.78464516997</v>
      </c>
      <c r="BN411" s="7" t="s">
        <v>385</v>
      </c>
      <c r="BO411" s="13"/>
      <c r="BP411" s="14">
        <v>37523</v>
      </c>
      <c r="BQ411" s="14">
        <v>48481</v>
      </c>
      <c r="BR411" s="13"/>
      <c r="BS411" s="13">
        <v>90</v>
      </c>
      <c r="BT411" s="13">
        <v>0</v>
      </c>
    </row>
    <row r="412" spans="1:72" s="2" customFormat="1" ht="18.2" customHeight="1" x14ac:dyDescent="0.15">
      <c r="A412" s="15">
        <v>410</v>
      </c>
      <c r="B412" s="16" t="s">
        <v>384</v>
      </c>
      <c r="C412" s="16" t="s">
        <v>1</v>
      </c>
      <c r="D412" s="17">
        <v>45323</v>
      </c>
      <c r="E412" s="18" t="s">
        <v>839</v>
      </c>
      <c r="F412" s="19">
        <v>0</v>
      </c>
      <c r="G412" s="19">
        <v>0</v>
      </c>
      <c r="H412" s="20">
        <v>6668.86</v>
      </c>
      <c r="I412" s="20">
        <v>0</v>
      </c>
      <c r="J412" s="20">
        <v>0</v>
      </c>
      <c r="K412" s="20">
        <v>6668.86</v>
      </c>
      <c r="L412" s="20">
        <v>83.92</v>
      </c>
      <c r="M412" s="20">
        <v>0</v>
      </c>
      <c r="N412" s="20"/>
      <c r="O412" s="20">
        <v>0</v>
      </c>
      <c r="P412" s="20">
        <v>83.92</v>
      </c>
      <c r="Q412" s="20">
        <v>0</v>
      </c>
      <c r="R412" s="20">
        <v>0</v>
      </c>
      <c r="S412" s="20">
        <v>6584.94</v>
      </c>
      <c r="T412" s="20">
        <v>0</v>
      </c>
      <c r="U412" s="20">
        <v>52.13</v>
      </c>
      <c r="V412" s="20">
        <v>0</v>
      </c>
      <c r="W412" s="20">
        <v>0</v>
      </c>
      <c r="X412" s="20">
        <v>52.13</v>
      </c>
      <c r="Y412" s="20">
        <v>0</v>
      </c>
      <c r="Z412" s="20">
        <v>0</v>
      </c>
      <c r="AA412" s="20">
        <v>0</v>
      </c>
      <c r="AB412" s="20">
        <v>71.87</v>
      </c>
      <c r="AC412" s="20">
        <v>0</v>
      </c>
      <c r="AD412" s="20">
        <v>25</v>
      </c>
      <c r="AE412" s="20">
        <v>0</v>
      </c>
      <c r="AF412" s="20">
        <v>0</v>
      </c>
      <c r="AG412" s="20">
        <v>0</v>
      </c>
      <c r="AH412" s="20">
        <v>26.06</v>
      </c>
      <c r="AI412" s="20">
        <v>34.159999999999997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293.14</v>
      </c>
      <c r="AV412" s="20">
        <v>0</v>
      </c>
      <c r="AW412" s="20">
        <v>0</v>
      </c>
      <c r="AX412" s="21">
        <v>60</v>
      </c>
      <c r="AY412" s="21">
        <v>360</v>
      </c>
      <c r="AZ412" s="20">
        <v>40000</v>
      </c>
      <c r="BA412" s="20">
        <v>15805.3</v>
      </c>
      <c r="BB412" s="22">
        <v>39.51</v>
      </c>
      <c r="BC412" s="22">
        <v>16.4609959570524</v>
      </c>
      <c r="BD412" s="22">
        <v>10.130000000000001</v>
      </c>
      <c r="BE412" s="22"/>
      <c r="BF412" s="18" t="s">
        <v>458</v>
      </c>
      <c r="BG412" s="15"/>
      <c r="BH412" s="18" t="s">
        <v>511</v>
      </c>
      <c r="BI412" s="18" t="s">
        <v>834</v>
      </c>
      <c r="BJ412" s="18" t="s">
        <v>836</v>
      </c>
      <c r="BK412" s="18" t="s">
        <v>2</v>
      </c>
      <c r="BL412" s="16" t="s">
        <v>0</v>
      </c>
      <c r="BM412" s="22">
        <v>53094.022218179998</v>
      </c>
      <c r="BN412" s="16" t="s">
        <v>385</v>
      </c>
      <c r="BO412" s="22"/>
      <c r="BP412" s="23">
        <v>37547</v>
      </c>
      <c r="BQ412" s="23">
        <v>48505</v>
      </c>
      <c r="BR412" s="22"/>
      <c r="BS412" s="22">
        <v>71.87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384</v>
      </c>
      <c r="C413" s="7" t="s">
        <v>1</v>
      </c>
      <c r="D413" s="8">
        <v>45323</v>
      </c>
      <c r="E413" s="9" t="s">
        <v>251</v>
      </c>
      <c r="F413" s="10">
        <v>27</v>
      </c>
      <c r="G413" s="10">
        <v>27</v>
      </c>
      <c r="H413" s="11">
        <v>0</v>
      </c>
      <c r="I413" s="11">
        <v>3468.85</v>
      </c>
      <c r="J413" s="11">
        <v>0</v>
      </c>
      <c r="K413" s="11">
        <v>3468.85</v>
      </c>
      <c r="L413" s="11">
        <v>0</v>
      </c>
      <c r="M413" s="11">
        <v>0</v>
      </c>
      <c r="N413" s="11"/>
      <c r="O413" s="11">
        <v>0</v>
      </c>
      <c r="P413" s="11">
        <v>0</v>
      </c>
      <c r="Q413" s="11">
        <v>0</v>
      </c>
      <c r="R413" s="11">
        <v>0</v>
      </c>
      <c r="S413" s="11">
        <v>3468.85</v>
      </c>
      <c r="T413" s="11">
        <v>407.18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407.18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0</v>
      </c>
      <c r="AV413" s="11">
        <v>3468.85</v>
      </c>
      <c r="AW413" s="11">
        <v>407.18</v>
      </c>
      <c r="AX413" s="12">
        <v>0</v>
      </c>
      <c r="AY413" s="12">
        <v>360</v>
      </c>
      <c r="AZ413" s="11">
        <v>40000</v>
      </c>
      <c r="BA413" s="11">
        <v>15733.68</v>
      </c>
      <c r="BB413" s="13">
        <v>39.33</v>
      </c>
      <c r="BC413" s="13">
        <v>8.6711990138352899</v>
      </c>
      <c r="BD413" s="13">
        <v>10.130000000000001</v>
      </c>
      <c r="BE413" s="13"/>
      <c r="BF413" s="9" t="s">
        <v>471</v>
      </c>
      <c r="BG413" s="6"/>
      <c r="BH413" s="9" t="s">
        <v>511</v>
      </c>
      <c r="BI413" s="9" t="s">
        <v>834</v>
      </c>
      <c r="BJ413" s="9" t="s">
        <v>836</v>
      </c>
      <c r="BK413" s="9" t="s">
        <v>461</v>
      </c>
      <c r="BL413" s="7" t="s">
        <v>0</v>
      </c>
      <c r="BM413" s="13">
        <v>27969.153700949999</v>
      </c>
      <c r="BN413" s="7" t="s">
        <v>385</v>
      </c>
      <c r="BO413" s="13"/>
      <c r="BP413" s="14">
        <v>37547</v>
      </c>
      <c r="BQ413" s="14">
        <v>48505</v>
      </c>
      <c r="BR413" s="13"/>
      <c r="BS413" s="13">
        <v>0</v>
      </c>
      <c r="BT413" s="13">
        <v>0</v>
      </c>
    </row>
    <row r="414" spans="1:72" s="2" customFormat="1" ht="18.2" customHeight="1" x14ac:dyDescent="0.15">
      <c r="A414" s="15">
        <v>412</v>
      </c>
      <c r="B414" s="16" t="s">
        <v>384</v>
      </c>
      <c r="C414" s="16" t="s">
        <v>1</v>
      </c>
      <c r="D414" s="17">
        <v>45323</v>
      </c>
      <c r="E414" s="18" t="s">
        <v>840</v>
      </c>
      <c r="F414" s="19">
        <v>0</v>
      </c>
      <c r="G414" s="19">
        <v>0</v>
      </c>
      <c r="H414" s="20">
        <v>6600.16</v>
      </c>
      <c r="I414" s="20">
        <v>0</v>
      </c>
      <c r="J414" s="20">
        <v>0</v>
      </c>
      <c r="K414" s="20">
        <v>6600.16</v>
      </c>
      <c r="L414" s="20">
        <v>90.8</v>
      </c>
      <c r="M414" s="20">
        <v>0</v>
      </c>
      <c r="N414" s="20"/>
      <c r="O414" s="20">
        <v>0</v>
      </c>
      <c r="P414" s="20">
        <v>90.8</v>
      </c>
      <c r="Q414" s="20">
        <v>0</v>
      </c>
      <c r="R414" s="20">
        <v>0</v>
      </c>
      <c r="S414" s="20">
        <v>6509.36</v>
      </c>
      <c r="T414" s="20">
        <v>0</v>
      </c>
      <c r="U414" s="20">
        <v>51.59</v>
      </c>
      <c r="V414" s="20">
        <v>0</v>
      </c>
      <c r="W414" s="20">
        <v>0</v>
      </c>
      <c r="X414" s="20">
        <v>51.59</v>
      </c>
      <c r="Y414" s="20">
        <v>0</v>
      </c>
      <c r="Z414" s="20">
        <v>0</v>
      </c>
      <c r="AA414" s="20">
        <v>0</v>
      </c>
      <c r="AB414" s="20">
        <v>65.06</v>
      </c>
      <c r="AC414" s="20">
        <v>0</v>
      </c>
      <c r="AD414" s="20">
        <v>25</v>
      </c>
      <c r="AE414" s="20">
        <v>0</v>
      </c>
      <c r="AF414" s="20">
        <v>0</v>
      </c>
      <c r="AG414" s="20">
        <v>0</v>
      </c>
      <c r="AH414" s="20">
        <v>26</v>
      </c>
      <c r="AI414" s="20">
        <v>34.159999999999997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292.61</v>
      </c>
      <c r="AV414" s="20">
        <v>0</v>
      </c>
      <c r="AW414" s="20">
        <v>0</v>
      </c>
      <c r="AX414" s="21">
        <v>56</v>
      </c>
      <c r="AY414" s="21">
        <v>360</v>
      </c>
      <c r="AZ414" s="20">
        <v>127647.03999999999</v>
      </c>
      <c r="BA414" s="20">
        <v>16512.349999999999</v>
      </c>
      <c r="BB414" s="22">
        <v>41.28</v>
      </c>
      <c r="BC414" s="22">
        <v>16.273055064845401</v>
      </c>
      <c r="BD414" s="22">
        <v>10.130000000000001</v>
      </c>
      <c r="BE414" s="22"/>
      <c r="BF414" s="18" t="s">
        <v>458</v>
      </c>
      <c r="BG414" s="15"/>
      <c r="BH414" s="18" t="s">
        <v>511</v>
      </c>
      <c r="BI414" s="18" t="s">
        <v>834</v>
      </c>
      <c r="BJ414" s="18" t="s">
        <v>836</v>
      </c>
      <c r="BK414" s="18" t="s">
        <v>2</v>
      </c>
      <c r="BL414" s="16" t="s">
        <v>0</v>
      </c>
      <c r="BM414" s="22">
        <v>52484.624683920003</v>
      </c>
      <c r="BN414" s="16" t="s">
        <v>385</v>
      </c>
      <c r="BO414" s="22"/>
      <c r="BP414" s="23">
        <v>37571</v>
      </c>
      <c r="BQ414" s="23">
        <v>48529</v>
      </c>
      <c r="BR414" s="22"/>
      <c r="BS414" s="22">
        <v>65.06</v>
      </c>
      <c r="BT414" s="22">
        <v>25</v>
      </c>
    </row>
    <row r="415" spans="1:72" s="2" customFormat="1" ht="18.2" customHeight="1" x14ac:dyDescent="0.15">
      <c r="A415" s="6">
        <v>413</v>
      </c>
      <c r="B415" s="7" t="s">
        <v>384</v>
      </c>
      <c r="C415" s="7" t="s">
        <v>1</v>
      </c>
      <c r="D415" s="8">
        <v>45323</v>
      </c>
      <c r="E415" s="9" t="s">
        <v>252</v>
      </c>
      <c r="F415" s="10">
        <v>126</v>
      </c>
      <c r="G415" s="10">
        <v>125</v>
      </c>
      <c r="H415" s="11">
        <v>6218.79</v>
      </c>
      <c r="I415" s="11">
        <v>9069.5</v>
      </c>
      <c r="J415" s="11">
        <v>0</v>
      </c>
      <c r="K415" s="11">
        <v>15288.29</v>
      </c>
      <c r="L415" s="11">
        <v>114.34</v>
      </c>
      <c r="M415" s="11">
        <v>0</v>
      </c>
      <c r="N415" s="11"/>
      <c r="O415" s="11">
        <v>0</v>
      </c>
      <c r="P415" s="11">
        <v>0</v>
      </c>
      <c r="Q415" s="11">
        <v>0</v>
      </c>
      <c r="R415" s="11">
        <v>0</v>
      </c>
      <c r="S415" s="11">
        <v>15288.29</v>
      </c>
      <c r="T415" s="11">
        <v>11788.45</v>
      </c>
      <c r="U415" s="11">
        <v>48.25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11836.7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0</v>
      </c>
      <c r="AV415" s="11">
        <v>9183.84</v>
      </c>
      <c r="AW415" s="11">
        <v>11836.7</v>
      </c>
      <c r="AX415" s="12">
        <v>44</v>
      </c>
      <c r="AY415" s="12">
        <v>360</v>
      </c>
      <c r="AZ415" s="11">
        <v>128702.39999999999</v>
      </c>
      <c r="BA415" s="11">
        <v>18873</v>
      </c>
      <c r="BB415" s="13">
        <v>47.18</v>
      </c>
      <c r="BC415" s="13">
        <v>38.218699846341302</v>
      </c>
      <c r="BD415" s="13">
        <v>10.06</v>
      </c>
      <c r="BE415" s="13"/>
      <c r="BF415" s="9" t="s">
        <v>458</v>
      </c>
      <c r="BG415" s="6"/>
      <c r="BH415" s="9" t="s">
        <v>511</v>
      </c>
      <c r="BI415" s="9" t="s">
        <v>834</v>
      </c>
      <c r="BJ415" s="9" t="s">
        <v>836</v>
      </c>
      <c r="BK415" s="9" t="s">
        <v>461</v>
      </c>
      <c r="BL415" s="7" t="s">
        <v>0</v>
      </c>
      <c r="BM415" s="13">
        <v>123268.67199063</v>
      </c>
      <c r="BN415" s="7" t="s">
        <v>385</v>
      </c>
      <c r="BO415" s="13"/>
      <c r="BP415" s="14">
        <v>37606</v>
      </c>
      <c r="BQ415" s="14">
        <v>48564</v>
      </c>
      <c r="BR415" s="13"/>
      <c r="BS415" s="13">
        <v>68.3</v>
      </c>
      <c r="BT415" s="13">
        <v>25</v>
      </c>
    </row>
    <row r="416" spans="1:72" s="2" customFormat="1" ht="18.2" customHeight="1" x14ac:dyDescent="0.15">
      <c r="A416" s="15">
        <v>414</v>
      </c>
      <c r="B416" s="16" t="s">
        <v>384</v>
      </c>
      <c r="C416" s="16" t="s">
        <v>1</v>
      </c>
      <c r="D416" s="17">
        <v>45323</v>
      </c>
      <c r="E416" s="18" t="s">
        <v>253</v>
      </c>
      <c r="F416" s="19">
        <v>148</v>
      </c>
      <c r="G416" s="19">
        <v>147</v>
      </c>
      <c r="H416" s="20">
        <v>5993.14</v>
      </c>
      <c r="I416" s="20">
        <v>6595.39</v>
      </c>
      <c r="J416" s="20">
        <v>0</v>
      </c>
      <c r="K416" s="20">
        <v>12588.53</v>
      </c>
      <c r="L416" s="20">
        <v>75.790000000000006</v>
      </c>
      <c r="M416" s="20">
        <v>0</v>
      </c>
      <c r="N416" s="20"/>
      <c r="O416" s="20">
        <v>0</v>
      </c>
      <c r="P416" s="20">
        <v>0</v>
      </c>
      <c r="Q416" s="20">
        <v>0</v>
      </c>
      <c r="R416" s="20">
        <v>0</v>
      </c>
      <c r="S416" s="20">
        <v>12588.53</v>
      </c>
      <c r="T416" s="20">
        <v>11893.74</v>
      </c>
      <c r="U416" s="20">
        <v>46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11939.74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0</v>
      </c>
      <c r="AV416" s="20">
        <v>6671.18</v>
      </c>
      <c r="AW416" s="20">
        <v>11939.74</v>
      </c>
      <c r="AX416" s="21">
        <v>60</v>
      </c>
      <c r="AY416" s="21">
        <v>360</v>
      </c>
      <c r="AZ416" s="20">
        <v>40000</v>
      </c>
      <c r="BA416" s="20">
        <v>14353</v>
      </c>
      <c r="BB416" s="22">
        <v>35.880000000000003</v>
      </c>
      <c r="BC416" s="22">
        <v>31.469132334703598</v>
      </c>
      <c r="BD416" s="22">
        <v>9.9600000000000009</v>
      </c>
      <c r="BE416" s="22"/>
      <c r="BF416" s="18" t="s">
        <v>471</v>
      </c>
      <c r="BG416" s="15"/>
      <c r="BH416" s="18" t="s">
        <v>511</v>
      </c>
      <c r="BI416" s="18" t="s">
        <v>834</v>
      </c>
      <c r="BJ416" s="18" t="s">
        <v>836</v>
      </c>
      <c r="BK416" s="18" t="s">
        <v>461</v>
      </c>
      <c r="BL416" s="16" t="s">
        <v>0</v>
      </c>
      <c r="BM416" s="22">
        <v>101500.65019791</v>
      </c>
      <c r="BN416" s="16" t="s">
        <v>385</v>
      </c>
      <c r="BO416" s="22"/>
      <c r="BP416" s="23">
        <v>37606</v>
      </c>
      <c r="BQ416" s="23">
        <v>48564</v>
      </c>
      <c r="BR416" s="22"/>
      <c r="BS416" s="22">
        <v>65.06</v>
      </c>
      <c r="BT416" s="22">
        <v>25</v>
      </c>
    </row>
    <row r="417" spans="1:72" s="2" customFormat="1" ht="18.2" customHeight="1" x14ac:dyDescent="0.15">
      <c r="A417" s="6">
        <v>415</v>
      </c>
      <c r="B417" s="7" t="s">
        <v>384</v>
      </c>
      <c r="C417" s="7" t="s">
        <v>1</v>
      </c>
      <c r="D417" s="8">
        <v>45323</v>
      </c>
      <c r="E417" s="9" t="s">
        <v>254</v>
      </c>
      <c r="F417" s="10">
        <v>132</v>
      </c>
      <c r="G417" s="10">
        <v>131</v>
      </c>
      <c r="H417" s="11">
        <v>10827.19</v>
      </c>
      <c r="I417" s="11">
        <v>7773.82</v>
      </c>
      <c r="J417" s="11">
        <v>0</v>
      </c>
      <c r="K417" s="11">
        <v>18601.009999999998</v>
      </c>
      <c r="L417" s="11">
        <v>95.27</v>
      </c>
      <c r="M417" s="11">
        <v>0</v>
      </c>
      <c r="N417" s="11"/>
      <c r="O417" s="11">
        <v>0</v>
      </c>
      <c r="P417" s="11">
        <v>0</v>
      </c>
      <c r="Q417" s="11">
        <v>0</v>
      </c>
      <c r="R417" s="11">
        <v>0</v>
      </c>
      <c r="S417" s="11">
        <v>18601.009999999998</v>
      </c>
      <c r="T417" s="11">
        <v>16840.55</v>
      </c>
      <c r="U417" s="11">
        <v>84.72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16925.27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0</v>
      </c>
      <c r="AV417" s="11">
        <v>7869.09</v>
      </c>
      <c r="AW417" s="11">
        <v>16925.27</v>
      </c>
      <c r="AX417" s="12">
        <v>79</v>
      </c>
      <c r="AY417" s="12">
        <v>360</v>
      </c>
      <c r="AZ417" s="11">
        <v>129938.48</v>
      </c>
      <c r="BA417" s="11">
        <v>21033</v>
      </c>
      <c r="BB417" s="13">
        <v>52.58</v>
      </c>
      <c r="BC417" s="13">
        <v>46.500314068368802</v>
      </c>
      <c r="BD417" s="13">
        <v>10.14</v>
      </c>
      <c r="BE417" s="13"/>
      <c r="BF417" s="9" t="s">
        <v>458</v>
      </c>
      <c r="BG417" s="6"/>
      <c r="BH417" s="9" t="s">
        <v>511</v>
      </c>
      <c r="BI417" s="9" t="s">
        <v>834</v>
      </c>
      <c r="BJ417" s="9" t="s">
        <v>841</v>
      </c>
      <c r="BK417" s="9" t="s">
        <v>461</v>
      </c>
      <c r="BL417" s="7" t="s">
        <v>0</v>
      </c>
      <c r="BM417" s="13">
        <v>149978.95777646999</v>
      </c>
      <c r="BN417" s="7" t="s">
        <v>385</v>
      </c>
      <c r="BO417" s="13"/>
      <c r="BP417" s="14">
        <v>37683</v>
      </c>
      <c r="BQ417" s="14">
        <v>48641</v>
      </c>
      <c r="BR417" s="13"/>
      <c r="BS417" s="13">
        <v>68.3</v>
      </c>
      <c r="BT417" s="13">
        <v>25</v>
      </c>
    </row>
    <row r="418" spans="1:72" s="2" customFormat="1" ht="18.2" customHeight="1" x14ac:dyDescent="0.15">
      <c r="A418" s="15">
        <v>416</v>
      </c>
      <c r="B418" s="16" t="s">
        <v>384</v>
      </c>
      <c r="C418" s="16" t="s">
        <v>1</v>
      </c>
      <c r="D418" s="17">
        <v>45323</v>
      </c>
      <c r="E418" s="18" t="s">
        <v>842</v>
      </c>
      <c r="F418" s="19">
        <v>0</v>
      </c>
      <c r="G418" s="19">
        <v>0</v>
      </c>
      <c r="H418" s="20">
        <v>7667.12</v>
      </c>
      <c r="I418" s="20">
        <v>19.149999999999999</v>
      </c>
      <c r="J418" s="20">
        <v>0</v>
      </c>
      <c r="K418" s="20">
        <v>7686.27</v>
      </c>
      <c r="L418" s="20">
        <v>81.489999999999995</v>
      </c>
      <c r="M418" s="20">
        <v>0</v>
      </c>
      <c r="N418" s="20"/>
      <c r="O418" s="20">
        <v>19.149999999999999</v>
      </c>
      <c r="P418" s="20">
        <v>48.34</v>
      </c>
      <c r="Q418" s="20">
        <v>0</v>
      </c>
      <c r="R418" s="20">
        <v>0</v>
      </c>
      <c r="S418" s="20">
        <v>7618.78</v>
      </c>
      <c r="T418" s="20">
        <v>0</v>
      </c>
      <c r="U418" s="20">
        <v>59.93</v>
      </c>
      <c r="V418" s="20">
        <v>0</v>
      </c>
      <c r="W418" s="20">
        <v>0</v>
      </c>
      <c r="X418" s="20">
        <v>59.93</v>
      </c>
      <c r="Y418" s="20">
        <v>0</v>
      </c>
      <c r="Z418" s="20">
        <v>0</v>
      </c>
      <c r="AA418" s="20">
        <v>0</v>
      </c>
      <c r="AB418" s="20">
        <v>65.06</v>
      </c>
      <c r="AC418" s="20">
        <v>0</v>
      </c>
      <c r="AD418" s="20">
        <v>25</v>
      </c>
      <c r="AE418" s="20">
        <v>0</v>
      </c>
      <c r="AF418" s="20">
        <v>19.149999999999999</v>
      </c>
      <c r="AG418" s="20">
        <v>0</v>
      </c>
      <c r="AH418" s="20">
        <v>0</v>
      </c>
      <c r="AI418" s="20">
        <v>34.159999999999997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270.79000000000002</v>
      </c>
      <c r="AV418" s="20">
        <v>33.15</v>
      </c>
      <c r="AW418" s="20">
        <v>0</v>
      </c>
      <c r="AX418" s="21">
        <v>70</v>
      </c>
      <c r="AY418" s="21">
        <v>360</v>
      </c>
      <c r="AZ418" s="20">
        <v>130173.96</v>
      </c>
      <c r="BA418" s="20">
        <v>16479.7</v>
      </c>
      <c r="BB418" s="22">
        <v>41.2</v>
      </c>
      <c r="BC418" s="22">
        <v>19.047296734770701</v>
      </c>
      <c r="BD418" s="22">
        <v>10.130000000000001</v>
      </c>
      <c r="BE418" s="22"/>
      <c r="BF418" s="18" t="s">
        <v>458</v>
      </c>
      <c r="BG418" s="15"/>
      <c r="BH418" s="18" t="s">
        <v>511</v>
      </c>
      <c r="BI418" s="18" t="s">
        <v>834</v>
      </c>
      <c r="BJ418" s="18" t="s">
        <v>841</v>
      </c>
      <c r="BK418" s="18" t="s">
        <v>2</v>
      </c>
      <c r="BL418" s="16" t="s">
        <v>0</v>
      </c>
      <c r="BM418" s="22">
        <v>61429.819344659998</v>
      </c>
      <c r="BN418" s="16" t="s">
        <v>385</v>
      </c>
      <c r="BO418" s="22"/>
      <c r="BP418" s="23">
        <v>37697</v>
      </c>
      <c r="BQ418" s="23">
        <v>48655</v>
      </c>
      <c r="BR418" s="22"/>
      <c r="BS418" s="22">
        <v>65.06</v>
      </c>
      <c r="BT418" s="22">
        <v>58.15</v>
      </c>
    </row>
    <row r="419" spans="1:72" s="2" customFormat="1" ht="18.2" customHeight="1" x14ac:dyDescent="0.15">
      <c r="A419" s="6">
        <v>417</v>
      </c>
      <c r="B419" s="7" t="s">
        <v>384</v>
      </c>
      <c r="C419" s="7" t="s">
        <v>1</v>
      </c>
      <c r="D419" s="8">
        <v>45323</v>
      </c>
      <c r="E419" s="9" t="s">
        <v>843</v>
      </c>
      <c r="F419" s="10">
        <v>0</v>
      </c>
      <c r="G419" s="10">
        <v>0</v>
      </c>
      <c r="H419" s="11">
        <v>10508.34</v>
      </c>
      <c r="I419" s="11">
        <v>0</v>
      </c>
      <c r="J419" s="11">
        <v>0</v>
      </c>
      <c r="K419" s="11">
        <v>10508.34</v>
      </c>
      <c r="L419" s="11">
        <v>104.66</v>
      </c>
      <c r="M419" s="11">
        <v>0</v>
      </c>
      <c r="N419" s="11"/>
      <c r="O419" s="11">
        <v>0</v>
      </c>
      <c r="P419" s="11">
        <v>104.66</v>
      </c>
      <c r="Q419" s="11">
        <v>0</v>
      </c>
      <c r="R419" s="11">
        <v>0</v>
      </c>
      <c r="S419" s="11">
        <v>10403.68</v>
      </c>
      <c r="T419" s="11">
        <v>0</v>
      </c>
      <c r="U419" s="11">
        <v>82.23</v>
      </c>
      <c r="V419" s="11">
        <v>0</v>
      </c>
      <c r="W419" s="11">
        <v>0</v>
      </c>
      <c r="X419" s="11">
        <v>82.23</v>
      </c>
      <c r="Y419" s="11">
        <v>0</v>
      </c>
      <c r="Z419" s="11">
        <v>0</v>
      </c>
      <c r="AA419" s="11">
        <v>0</v>
      </c>
      <c r="AB419" s="11">
        <v>71.64</v>
      </c>
      <c r="AC419" s="11">
        <v>0</v>
      </c>
      <c r="AD419" s="11">
        <v>25</v>
      </c>
      <c r="AE419" s="11">
        <v>0</v>
      </c>
      <c r="AF419" s="11">
        <v>0</v>
      </c>
      <c r="AG419" s="11">
        <v>0</v>
      </c>
      <c r="AH419" s="11">
        <v>31.9</v>
      </c>
      <c r="AI419" s="11">
        <v>34.159999999999997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349.59000000000003</v>
      </c>
      <c r="AV419" s="11">
        <v>0</v>
      </c>
      <c r="AW419" s="11">
        <v>0</v>
      </c>
      <c r="AX419" s="12">
        <v>72</v>
      </c>
      <c r="AY419" s="12">
        <v>360</v>
      </c>
      <c r="AZ419" s="11">
        <v>130452.44</v>
      </c>
      <c r="BA419" s="11">
        <v>21787</v>
      </c>
      <c r="BB419" s="13">
        <v>54.47</v>
      </c>
      <c r="BC419" s="13">
        <v>26.010393794464601</v>
      </c>
      <c r="BD419" s="13">
        <v>10.14</v>
      </c>
      <c r="BE419" s="13"/>
      <c r="BF419" s="9" t="s">
        <v>471</v>
      </c>
      <c r="BG419" s="6"/>
      <c r="BH419" s="9" t="s">
        <v>511</v>
      </c>
      <c r="BI419" s="9" t="s">
        <v>834</v>
      </c>
      <c r="BJ419" s="9" t="s">
        <v>841</v>
      </c>
      <c r="BK419" s="9" t="s">
        <v>2</v>
      </c>
      <c r="BL419" s="7" t="s">
        <v>0</v>
      </c>
      <c r="BM419" s="13">
        <v>83884.320444960002</v>
      </c>
      <c r="BN419" s="7" t="s">
        <v>385</v>
      </c>
      <c r="BO419" s="13"/>
      <c r="BP419" s="14">
        <v>37709</v>
      </c>
      <c r="BQ419" s="14">
        <v>48667</v>
      </c>
      <c r="BR419" s="13"/>
      <c r="BS419" s="13">
        <v>71.64</v>
      </c>
      <c r="BT419" s="13">
        <v>25</v>
      </c>
    </row>
    <row r="420" spans="1:72" s="2" customFormat="1" ht="18.2" customHeight="1" x14ac:dyDescent="0.15">
      <c r="A420" s="15">
        <v>418</v>
      </c>
      <c r="B420" s="16" t="s">
        <v>384</v>
      </c>
      <c r="C420" s="16" t="s">
        <v>1</v>
      </c>
      <c r="D420" s="17">
        <v>45323</v>
      </c>
      <c r="E420" s="18" t="s">
        <v>844</v>
      </c>
      <c r="F420" s="19">
        <v>0</v>
      </c>
      <c r="G420" s="19">
        <v>0</v>
      </c>
      <c r="H420" s="20">
        <v>6747.89</v>
      </c>
      <c r="I420" s="20">
        <v>0</v>
      </c>
      <c r="J420" s="20">
        <v>0</v>
      </c>
      <c r="K420" s="20">
        <v>6747.89</v>
      </c>
      <c r="L420" s="20">
        <v>89.55</v>
      </c>
      <c r="M420" s="20">
        <v>0</v>
      </c>
      <c r="N420" s="20"/>
      <c r="O420" s="20">
        <v>0</v>
      </c>
      <c r="P420" s="20">
        <v>89.55</v>
      </c>
      <c r="Q420" s="20">
        <v>0.55000000000000004</v>
      </c>
      <c r="R420" s="20">
        <v>0</v>
      </c>
      <c r="S420" s="20">
        <v>6657.79</v>
      </c>
      <c r="T420" s="20">
        <v>0</v>
      </c>
      <c r="U420" s="20">
        <v>52.74</v>
      </c>
      <c r="V420" s="20">
        <v>0</v>
      </c>
      <c r="W420" s="20">
        <v>0</v>
      </c>
      <c r="X420" s="20">
        <v>52.74</v>
      </c>
      <c r="Y420" s="20">
        <v>0</v>
      </c>
      <c r="Z420" s="20">
        <v>0</v>
      </c>
      <c r="AA420" s="20">
        <v>0</v>
      </c>
      <c r="AB420" s="20">
        <v>65.06</v>
      </c>
      <c r="AC420" s="20">
        <v>0</v>
      </c>
      <c r="AD420" s="20">
        <v>25</v>
      </c>
      <c r="AE420" s="20">
        <v>0</v>
      </c>
      <c r="AF420" s="20">
        <v>0</v>
      </c>
      <c r="AG420" s="20">
        <v>0</v>
      </c>
      <c r="AH420" s="20">
        <v>26</v>
      </c>
      <c r="AI420" s="20">
        <v>34.159999999999997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293.06</v>
      </c>
      <c r="AV420" s="20">
        <v>0</v>
      </c>
      <c r="AW420" s="20">
        <v>0</v>
      </c>
      <c r="AX420" s="21">
        <v>59</v>
      </c>
      <c r="AY420" s="21">
        <v>360</v>
      </c>
      <c r="AZ420" s="20">
        <v>131105.4</v>
      </c>
      <c r="BA420" s="20">
        <v>16513</v>
      </c>
      <c r="BB420" s="22">
        <v>41.28</v>
      </c>
      <c r="BC420" s="22">
        <v>16.643467038091199</v>
      </c>
      <c r="BD420" s="22">
        <v>10.130000000000001</v>
      </c>
      <c r="BE420" s="22"/>
      <c r="BF420" s="18" t="s">
        <v>471</v>
      </c>
      <c r="BG420" s="15"/>
      <c r="BH420" s="18" t="s">
        <v>511</v>
      </c>
      <c r="BI420" s="18" t="s">
        <v>834</v>
      </c>
      <c r="BJ420" s="18" t="s">
        <v>841</v>
      </c>
      <c r="BK420" s="18" t="s">
        <v>2</v>
      </c>
      <c r="BL420" s="16" t="s">
        <v>0</v>
      </c>
      <c r="BM420" s="22">
        <v>53681.40790713</v>
      </c>
      <c r="BN420" s="16" t="s">
        <v>385</v>
      </c>
      <c r="BO420" s="22"/>
      <c r="BP420" s="23">
        <v>37733</v>
      </c>
      <c r="BQ420" s="23">
        <v>48691</v>
      </c>
      <c r="BR420" s="22"/>
      <c r="BS420" s="22">
        <v>65.06</v>
      </c>
      <c r="BT420" s="22">
        <v>25</v>
      </c>
    </row>
    <row r="421" spans="1:72" s="2" customFormat="1" ht="18.2" customHeight="1" x14ac:dyDescent="0.15">
      <c r="A421" s="6">
        <v>419</v>
      </c>
      <c r="B421" s="7" t="s">
        <v>384</v>
      </c>
      <c r="C421" s="7" t="s">
        <v>1</v>
      </c>
      <c r="D421" s="8">
        <v>45323</v>
      </c>
      <c r="E421" s="9" t="s">
        <v>848</v>
      </c>
      <c r="F421" s="10">
        <v>0</v>
      </c>
      <c r="G421" s="10">
        <v>1</v>
      </c>
      <c r="H421" s="11">
        <v>49063.12</v>
      </c>
      <c r="I421" s="11">
        <v>632.55999999999995</v>
      </c>
      <c r="J421" s="11">
        <v>0</v>
      </c>
      <c r="K421" s="11">
        <v>49695.68</v>
      </c>
      <c r="L421" s="11">
        <v>387.05</v>
      </c>
      <c r="M421" s="11">
        <v>0</v>
      </c>
      <c r="N421" s="11"/>
      <c r="O421" s="11">
        <v>632.55999999999995</v>
      </c>
      <c r="P421" s="11">
        <v>0</v>
      </c>
      <c r="Q421" s="11">
        <v>0</v>
      </c>
      <c r="R421" s="11">
        <v>0</v>
      </c>
      <c r="S421" s="11">
        <v>49063.12</v>
      </c>
      <c r="T421" s="11">
        <v>438.84</v>
      </c>
      <c r="U421" s="11">
        <v>435.44</v>
      </c>
      <c r="V421" s="11">
        <v>0</v>
      </c>
      <c r="W421" s="11">
        <v>438.84</v>
      </c>
      <c r="X421" s="11">
        <v>0</v>
      </c>
      <c r="Y421" s="11">
        <v>0</v>
      </c>
      <c r="Z421" s="11">
        <v>0</v>
      </c>
      <c r="AA421" s="11">
        <v>435.44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34.159999999999997</v>
      </c>
      <c r="AJ421" s="11">
        <v>0</v>
      </c>
      <c r="AK421" s="11">
        <v>0</v>
      </c>
      <c r="AL421" s="11">
        <v>0</v>
      </c>
      <c r="AM421" s="11">
        <v>70</v>
      </c>
      <c r="AN421" s="11">
        <v>0</v>
      </c>
      <c r="AO421" s="11">
        <v>100.36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1275.9199999999998</v>
      </c>
      <c r="AV421" s="11">
        <v>387.05</v>
      </c>
      <c r="AW421" s="11">
        <v>435.44</v>
      </c>
      <c r="AX421" s="12">
        <v>88</v>
      </c>
      <c r="AY421" s="12">
        <v>360</v>
      </c>
      <c r="AZ421" s="11">
        <v>311886.20649999997</v>
      </c>
      <c r="BA421" s="11">
        <v>88825</v>
      </c>
      <c r="BB421" s="13">
        <v>85</v>
      </c>
      <c r="BC421" s="13">
        <v>46.950354066985703</v>
      </c>
      <c r="BD421" s="13">
        <v>10.65</v>
      </c>
      <c r="BE421" s="13"/>
      <c r="BF421" s="9" t="s">
        <v>458</v>
      </c>
      <c r="BG421" s="6"/>
      <c r="BH421" s="9" t="s">
        <v>845</v>
      </c>
      <c r="BI421" s="9" t="s">
        <v>846</v>
      </c>
      <c r="BJ421" s="9" t="s">
        <v>847</v>
      </c>
      <c r="BK421" s="9" t="s">
        <v>2</v>
      </c>
      <c r="BL421" s="7" t="s">
        <v>0</v>
      </c>
      <c r="BM421" s="13">
        <v>395593.33621464</v>
      </c>
      <c r="BN421" s="7" t="s">
        <v>385</v>
      </c>
      <c r="BO421" s="13"/>
      <c r="BP421" s="14">
        <v>37061</v>
      </c>
      <c r="BQ421" s="14">
        <v>48018</v>
      </c>
      <c r="BR421" s="13"/>
      <c r="BS421" s="13">
        <v>90</v>
      </c>
      <c r="BT421" s="13">
        <v>70</v>
      </c>
    </row>
    <row r="422" spans="1:72" s="2" customFormat="1" ht="18.2" customHeight="1" x14ac:dyDescent="0.15">
      <c r="A422" s="15">
        <v>420</v>
      </c>
      <c r="B422" s="16" t="s">
        <v>384</v>
      </c>
      <c r="C422" s="16" t="s">
        <v>1</v>
      </c>
      <c r="D422" s="17">
        <v>45323</v>
      </c>
      <c r="E422" s="18" t="s">
        <v>849</v>
      </c>
      <c r="F422" s="19">
        <v>0</v>
      </c>
      <c r="G422" s="19">
        <v>0</v>
      </c>
      <c r="H422" s="20">
        <v>50743.42</v>
      </c>
      <c r="I422" s="20">
        <v>0</v>
      </c>
      <c r="J422" s="20">
        <v>0</v>
      </c>
      <c r="K422" s="20">
        <v>50743.42</v>
      </c>
      <c r="L422" s="20">
        <v>372.14</v>
      </c>
      <c r="M422" s="20">
        <v>0</v>
      </c>
      <c r="N422" s="20"/>
      <c r="O422" s="20">
        <v>0</v>
      </c>
      <c r="P422" s="20">
        <v>372.14</v>
      </c>
      <c r="Q422" s="20">
        <v>0</v>
      </c>
      <c r="R422" s="20">
        <v>0</v>
      </c>
      <c r="S422" s="20">
        <v>50371.28</v>
      </c>
      <c r="T422" s="20">
        <v>0</v>
      </c>
      <c r="U422" s="20">
        <v>450.35</v>
      </c>
      <c r="V422" s="20">
        <v>0</v>
      </c>
      <c r="W422" s="20">
        <v>0</v>
      </c>
      <c r="X422" s="20">
        <v>450.35</v>
      </c>
      <c r="Y422" s="20">
        <v>0</v>
      </c>
      <c r="Z422" s="20">
        <v>0</v>
      </c>
      <c r="AA422" s="20">
        <v>0</v>
      </c>
      <c r="AB422" s="20">
        <v>90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100.36</v>
      </c>
      <c r="AI422" s="20">
        <v>34.159999999999997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1047.01</v>
      </c>
      <c r="AV422" s="20">
        <v>0</v>
      </c>
      <c r="AW422" s="20">
        <v>0</v>
      </c>
      <c r="AX422" s="21">
        <v>89</v>
      </c>
      <c r="AY422" s="21">
        <v>360</v>
      </c>
      <c r="AZ422" s="20">
        <v>312472.97399999999</v>
      </c>
      <c r="BA422" s="20">
        <v>88825</v>
      </c>
      <c r="BB422" s="22">
        <v>85</v>
      </c>
      <c r="BC422" s="22">
        <v>48.202181818181799</v>
      </c>
      <c r="BD422" s="22">
        <v>10.65</v>
      </c>
      <c r="BE422" s="22"/>
      <c r="BF422" s="18" t="s">
        <v>458</v>
      </c>
      <c r="BG422" s="15"/>
      <c r="BH422" s="18" t="s">
        <v>845</v>
      </c>
      <c r="BI422" s="18" t="s">
        <v>846</v>
      </c>
      <c r="BJ422" s="18" t="s">
        <v>847</v>
      </c>
      <c r="BK422" s="18" t="s">
        <v>2</v>
      </c>
      <c r="BL422" s="16" t="s">
        <v>0</v>
      </c>
      <c r="BM422" s="22">
        <v>406140.96096216002</v>
      </c>
      <c r="BN422" s="16" t="s">
        <v>385</v>
      </c>
      <c r="BO422" s="22"/>
      <c r="BP422" s="23">
        <v>37099</v>
      </c>
      <c r="BQ422" s="23">
        <v>48056</v>
      </c>
      <c r="BR422" s="22"/>
      <c r="BS422" s="22">
        <v>90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384</v>
      </c>
      <c r="C423" s="7" t="s">
        <v>1</v>
      </c>
      <c r="D423" s="8">
        <v>45323</v>
      </c>
      <c r="E423" s="9" t="s">
        <v>255</v>
      </c>
      <c r="F423" s="10">
        <v>9</v>
      </c>
      <c r="G423" s="10">
        <v>9</v>
      </c>
      <c r="H423" s="11">
        <v>56479.1</v>
      </c>
      <c r="I423" s="11">
        <v>3326.72</v>
      </c>
      <c r="J423" s="11">
        <v>0</v>
      </c>
      <c r="K423" s="11">
        <v>59805.82</v>
      </c>
      <c r="L423" s="11">
        <v>369.62</v>
      </c>
      <c r="M423" s="11">
        <v>0</v>
      </c>
      <c r="N423" s="11"/>
      <c r="O423" s="11">
        <v>143</v>
      </c>
      <c r="P423" s="11">
        <v>0</v>
      </c>
      <c r="Q423" s="11">
        <v>0</v>
      </c>
      <c r="R423" s="11">
        <v>0</v>
      </c>
      <c r="S423" s="11">
        <v>59662.82</v>
      </c>
      <c r="T423" s="11">
        <v>4654.2</v>
      </c>
      <c r="U423" s="11">
        <v>501.26</v>
      </c>
      <c r="V423" s="11">
        <v>0</v>
      </c>
      <c r="W423" s="11">
        <v>161.79</v>
      </c>
      <c r="X423" s="11">
        <v>0</v>
      </c>
      <c r="Y423" s="11">
        <v>0</v>
      </c>
      <c r="Z423" s="11">
        <v>0</v>
      </c>
      <c r="AA423" s="11">
        <v>4993.67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34.159999999999997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338.95</v>
      </c>
      <c r="AV423" s="11">
        <v>3553.34</v>
      </c>
      <c r="AW423" s="11">
        <v>4993.67</v>
      </c>
      <c r="AX423" s="12">
        <v>96</v>
      </c>
      <c r="AY423" s="12">
        <v>360</v>
      </c>
      <c r="AZ423" s="11">
        <v>322907.50799999997</v>
      </c>
      <c r="BA423" s="11">
        <v>94050</v>
      </c>
      <c r="BB423" s="13">
        <v>90</v>
      </c>
      <c r="BC423" s="13">
        <v>57.093607655502403</v>
      </c>
      <c r="BD423" s="13">
        <v>10.65</v>
      </c>
      <c r="BE423" s="13"/>
      <c r="BF423" s="9" t="s">
        <v>471</v>
      </c>
      <c r="BG423" s="6"/>
      <c r="BH423" s="9" t="s">
        <v>845</v>
      </c>
      <c r="BI423" s="9" t="s">
        <v>846</v>
      </c>
      <c r="BJ423" s="9" t="s">
        <v>847</v>
      </c>
      <c r="BK423" s="9" t="s">
        <v>461</v>
      </c>
      <c r="BL423" s="7" t="s">
        <v>0</v>
      </c>
      <c r="BM423" s="13">
        <v>481058.15553053998</v>
      </c>
      <c r="BN423" s="7" t="s">
        <v>385</v>
      </c>
      <c r="BO423" s="13"/>
      <c r="BP423" s="14">
        <v>37309</v>
      </c>
      <c r="BQ423" s="14">
        <v>48266</v>
      </c>
      <c r="BR423" s="13"/>
      <c r="BS423" s="13">
        <v>95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384</v>
      </c>
      <c r="C424" s="16" t="s">
        <v>1</v>
      </c>
      <c r="D424" s="17">
        <v>45323</v>
      </c>
      <c r="E424" s="18" t="s">
        <v>850</v>
      </c>
      <c r="F424" s="19">
        <v>0</v>
      </c>
      <c r="G424" s="19">
        <v>0</v>
      </c>
      <c r="H424" s="20">
        <v>23467.24</v>
      </c>
      <c r="I424" s="20">
        <v>0</v>
      </c>
      <c r="J424" s="20">
        <v>0</v>
      </c>
      <c r="K424" s="20">
        <v>23467.24</v>
      </c>
      <c r="L424" s="20">
        <v>191.61</v>
      </c>
      <c r="M424" s="20">
        <v>0</v>
      </c>
      <c r="N424" s="20"/>
      <c r="O424" s="20">
        <v>0</v>
      </c>
      <c r="P424" s="20">
        <v>191.61</v>
      </c>
      <c r="Q424" s="20">
        <v>0</v>
      </c>
      <c r="R424" s="20">
        <v>0</v>
      </c>
      <c r="S424" s="20">
        <v>23275.63</v>
      </c>
      <c r="T424" s="20">
        <v>0</v>
      </c>
      <c r="U424" s="20">
        <v>135.72</v>
      </c>
      <c r="V424" s="20">
        <v>0</v>
      </c>
      <c r="W424" s="20">
        <v>0</v>
      </c>
      <c r="X424" s="20">
        <v>135.72</v>
      </c>
      <c r="Y424" s="20">
        <v>0</v>
      </c>
      <c r="Z424" s="20">
        <v>0</v>
      </c>
      <c r="AA424" s="20">
        <v>0</v>
      </c>
      <c r="AB424" s="20">
        <v>78.5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44.62</v>
      </c>
      <c r="AI424" s="20">
        <v>34.159999999999997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484.61</v>
      </c>
      <c r="AV424" s="20">
        <v>0</v>
      </c>
      <c r="AW424" s="20">
        <v>0</v>
      </c>
      <c r="AX424" s="21">
        <v>97</v>
      </c>
      <c r="AY424" s="21">
        <v>360</v>
      </c>
      <c r="AZ424" s="20">
        <v>169644.47500000001</v>
      </c>
      <c r="BA424" s="20">
        <v>49500</v>
      </c>
      <c r="BB424" s="22">
        <v>90</v>
      </c>
      <c r="BC424" s="22">
        <v>42.3193272727273</v>
      </c>
      <c r="BD424" s="22">
        <v>6.94</v>
      </c>
      <c r="BE424" s="22"/>
      <c r="BF424" s="18" t="s">
        <v>471</v>
      </c>
      <c r="BG424" s="15"/>
      <c r="BH424" s="18" t="s">
        <v>845</v>
      </c>
      <c r="BI424" s="18" t="s">
        <v>846</v>
      </c>
      <c r="BJ424" s="18" t="s">
        <v>851</v>
      </c>
      <c r="BK424" s="18" t="s">
        <v>2</v>
      </c>
      <c r="BL424" s="16" t="s">
        <v>0</v>
      </c>
      <c r="BM424" s="22">
        <v>187670.17108160999</v>
      </c>
      <c r="BN424" s="16" t="s">
        <v>385</v>
      </c>
      <c r="BO424" s="22"/>
      <c r="BP424" s="23">
        <v>37337</v>
      </c>
      <c r="BQ424" s="23">
        <v>48295</v>
      </c>
      <c r="BR424" s="22"/>
      <c r="BS424" s="22">
        <v>78.5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384</v>
      </c>
      <c r="C425" s="7" t="s">
        <v>1</v>
      </c>
      <c r="D425" s="8">
        <v>45323</v>
      </c>
      <c r="E425" s="9" t="s">
        <v>256</v>
      </c>
      <c r="F425" s="10">
        <v>163</v>
      </c>
      <c r="G425" s="10">
        <v>162</v>
      </c>
      <c r="H425" s="11">
        <v>24620.36</v>
      </c>
      <c r="I425" s="11">
        <v>19486.54</v>
      </c>
      <c r="J425" s="11">
        <v>0</v>
      </c>
      <c r="K425" s="11">
        <v>44106.9</v>
      </c>
      <c r="L425" s="11">
        <v>184.94</v>
      </c>
      <c r="M425" s="11">
        <v>0</v>
      </c>
      <c r="N425" s="11"/>
      <c r="O425" s="11">
        <v>0</v>
      </c>
      <c r="P425" s="11">
        <v>0</v>
      </c>
      <c r="Q425" s="11">
        <v>0</v>
      </c>
      <c r="R425" s="11">
        <v>0</v>
      </c>
      <c r="S425" s="11">
        <v>44106.9</v>
      </c>
      <c r="T425" s="11">
        <v>33868.480000000003</v>
      </c>
      <c r="U425" s="11">
        <v>142.38999999999999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34010.870000000003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0</v>
      </c>
      <c r="AV425" s="11">
        <v>19671.48</v>
      </c>
      <c r="AW425" s="11">
        <v>34010.870000000003</v>
      </c>
      <c r="AX425" s="12">
        <v>98</v>
      </c>
      <c r="AY425" s="12">
        <v>360</v>
      </c>
      <c r="AZ425" s="11">
        <v>170186.33499999999</v>
      </c>
      <c r="BA425" s="11">
        <v>49500</v>
      </c>
      <c r="BB425" s="13">
        <v>90</v>
      </c>
      <c r="BC425" s="13">
        <v>80.194363636363605</v>
      </c>
      <c r="BD425" s="13">
        <v>6.94</v>
      </c>
      <c r="BE425" s="13"/>
      <c r="BF425" s="9" t="s">
        <v>458</v>
      </c>
      <c r="BG425" s="6"/>
      <c r="BH425" s="9" t="s">
        <v>845</v>
      </c>
      <c r="BI425" s="9" t="s">
        <v>846</v>
      </c>
      <c r="BJ425" s="9" t="s">
        <v>852</v>
      </c>
      <c r="BK425" s="9" t="s">
        <v>461</v>
      </c>
      <c r="BL425" s="7" t="s">
        <v>0</v>
      </c>
      <c r="BM425" s="13">
        <v>355631.59703429998</v>
      </c>
      <c r="BN425" s="7" t="s">
        <v>385</v>
      </c>
      <c r="BO425" s="13"/>
      <c r="BP425" s="14">
        <v>37357</v>
      </c>
      <c r="BQ425" s="14">
        <v>48315</v>
      </c>
      <c r="BR425" s="13"/>
      <c r="BS425" s="13">
        <v>78.5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384</v>
      </c>
      <c r="C426" s="16" t="s">
        <v>1</v>
      </c>
      <c r="D426" s="17">
        <v>45323</v>
      </c>
      <c r="E426" s="18" t="s">
        <v>853</v>
      </c>
      <c r="F426" s="19">
        <v>0</v>
      </c>
      <c r="G426" s="19">
        <v>0</v>
      </c>
      <c r="H426" s="20">
        <v>37983.65</v>
      </c>
      <c r="I426" s="20">
        <v>0</v>
      </c>
      <c r="J426" s="20">
        <v>0</v>
      </c>
      <c r="K426" s="20">
        <v>37983.65</v>
      </c>
      <c r="L426" s="20">
        <v>254.58</v>
      </c>
      <c r="M426" s="20">
        <v>0</v>
      </c>
      <c r="N426" s="20"/>
      <c r="O426" s="20">
        <v>0</v>
      </c>
      <c r="P426" s="20">
        <v>254.58</v>
      </c>
      <c r="Q426" s="20">
        <v>0</v>
      </c>
      <c r="R426" s="20">
        <v>0</v>
      </c>
      <c r="S426" s="20">
        <v>37729.07</v>
      </c>
      <c r="T426" s="20">
        <v>0</v>
      </c>
      <c r="U426" s="20">
        <v>317.8</v>
      </c>
      <c r="V426" s="20">
        <v>0</v>
      </c>
      <c r="W426" s="20">
        <v>0</v>
      </c>
      <c r="X426" s="20">
        <v>317.8</v>
      </c>
      <c r="Y426" s="20">
        <v>0</v>
      </c>
      <c r="Z426" s="20">
        <v>0</v>
      </c>
      <c r="AA426" s="20">
        <v>0</v>
      </c>
      <c r="AB426" s="20">
        <v>95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73.400000000000006</v>
      </c>
      <c r="AI426" s="20">
        <v>34.159999999999997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774.94</v>
      </c>
      <c r="AV426" s="20">
        <v>0</v>
      </c>
      <c r="AW426" s="20">
        <v>0</v>
      </c>
      <c r="AX426" s="21">
        <v>97</v>
      </c>
      <c r="AY426" s="21">
        <v>360</v>
      </c>
      <c r="AZ426" s="20">
        <v>411131.24</v>
      </c>
      <c r="BA426" s="20">
        <v>65004</v>
      </c>
      <c r="BB426" s="22">
        <v>50</v>
      </c>
      <c r="BC426" s="22">
        <v>29.020575656882698</v>
      </c>
      <c r="BD426" s="22">
        <v>10.039999999999999</v>
      </c>
      <c r="BE426" s="22"/>
      <c r="BF426" s="18" t="s">
        <v>471</v>
      </c>
      <c r="BG426" s="15"/>
      <c r="BH426" s="18" t="s">
        <v>845</v>
      </c>
      <c r="BI426" s="18" t="s">
        <v>846</v>
      </c>
      <c r="BJ426" s="18" t="s">
        <v>854</v>
      </c>
      <c r="BK426" s="18" t="s">
        <v>2</v>
      </c>
      <c r="BL426" s="16" t="s">
        <v>0</v>
      </c>
      <c r="BM426" s="22">
        <v>304207.49176929001</v>
      </c>
      <c r="BN426" s="16" t="s">
        <v>385</v>
      </c>
      <c r="BO426" s="22"/>
      <c r="BP426" s="23">
        <v>37525</v>
      </c>
      <c r="BQ426" s="23">
        <v>48483</v>
      </c>
      <c r="BR426" s="22"/>
      <c r="BS426" s="22">
        <v>95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384</v>
      </c>
      <c r="C427" s="7" t="s">
        <v>1</v>
      </c>
      <c r="D427" s="8">
        <v>45323</v>
      </c>
      <c r="E427" s="9" t="s">
        <v>42</v>
      </c>
      <c r="F427" s="10">
        <v>195</v>
      </c>
      <c r="G427" s="10">
        <v>194</v>
      </c>
      <c r="H427" s="11">
        <v>59321.78</v>
      </c>
      <c r="I427" s="11">
        <v>31877.42</v>
      </c>
      <c r="J427" s="11">
        <v>0</v>
      </c>
      <c r="K427" s="11">
        <v>91199.2</v>
      </c>
      <c r="L427" s="11">
        <v>344.4</v>
      </c>
      <c r="M427" s="11">
        <v>0</v>
      </c>
      <c r="N427" s="11"/>
      <c r="O427" s="11">
        <v>0</v>
      </c>
      <c r="P427" s="11">
        <v>0</v>
      </c>
      <c r="Q427" s="11">
        <v>0</v>
      </c>
      <c r="R427" s="11">
        <v>0</v>
      </c>
      <c r="S427" s="11">
        <v>91199.2</v>
      </c>
      <c r="T427" s="11">
        <v>137944.18</v>
      </c>
      <c r="U427" s="11">
        <v>526.48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138470.66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0</v>
      </c>
      <c r="AV427" s="11">
        <v>32221.82</v>
      </c>
      <c r="AW427" s="11">
        <v>138470.66</v>
      </c>
      <c r="AX427" s="12">
        <v>104</v>
      </c>
      <c r="AY427" s="12">
        <v>360</v>
      </c>
      <c r="AZ427" s="11">
        <v>332179.06150000001</v>
      </c>
      <c r="BA427" s="11">
        <v>94050</v>
      </c>
      <c r="BB427" s="13">
        <v>90</v>
      </c>
      <c r="BC427" s="13">
        <v>87.271961722488001</v>
      </c>
      <c r="BD427" s="13">
        <v>10.65</v>
      </c>
      <c r="BE427" s="13"/>
      <c r="BF427" s="9" t="s">
        <v>471</v>
      </c>
      <c r="BG427" s="6"/>
      <c r="BH427" s="9" t="s">
        <v>845</v>
      </c>
      <c r="BI427" s="9" t="s">
        <v>846</v>
      </c>
      <c r="BJ427" s="9" t="s">
        <v>855</v>
      </c>
      <c r="BK427" s="9" t="s">
        <v>461</v>
      </c>
      <c r="BL427" s="7" t="s">
        <v>0</v>
      </c>
      <c r="BM427" s="13">
        <v>735334.31604239997</v>
      </c>
      <c r="BN427" s="7" t="s">
        <v>385</v>
      </c>
      <c r="BO427" s="13"/>
      <c r="BP427" s="14">
        <v>37547</v>
      </c>
      <c r="BQ427" s="14">
        <v>48505</v>
      </c>
      <c r="BR427" s="13"/>
      <c r="BS427" s="13">
        <v>95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384</v>
      </c>
      <c r="C428" s="16" t="s">
        <v>1</v>
      </c>
      <c r="D428" s="17">
        <v>45323</v>
      </c>
      <c r="E428" s="18" t="s">
        <v>257</v>
      </c>
      <c r="F428" s="19">
        <v>112</v>
      </c>
      <c r="G428" s="19">
        <v>111</v>
      </c>
      <c r="H428" s="20">
        <v>58977.38</v>
      </c>
      <c r="I428" s="20">
        <v>24597.13</v>
      </c>
      <c r="J428" s="20">
        <v>0</v>
      </c>
      <c r="K428" s="20">
        <v>83574.509999999995</v>
      </c>
      <c r="L428" s="20">
        <v>347.45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83574.509999999995</v>
      </c>
      <c r="T428" s="20">
        <v>72941.429999999993</v>
      </c>
      <c r="U428" s="20">
        <v>523.42999999999995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73464.86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24944.58</v>
      </c>
      <c r="AW428" s="20">
        <v>73464.86</v>
      </c>
      <c r="AX428" s="21">
        <v>103</v>
      </c>
      <c r="AY428" s="21">
        <v>360</v>
      </c>
      <c r="AZ428" s="20">
        <v>338223.446</v>
      </c>
      <c r="BA428" s="20">
        <v>94050</v>
      </c>
      <c r="BB428" s="22">
        <v>90</v>
      </c>
      <c r="BC428" s="22">
        <v>79.975607655502401</v>
      </c>
      <c r="BD428" s="22">
        <v>10.65</v>
      </c>
      <c r="BE428" s="22"/>
      <c r="BF428" s="18" t="s">
        <v>471</v>
      </c>
      <c r="BG428" s="15"/>
      <c r="BH428" s="18" t="s">
        <v>845</v>
      </c>
      <c r="BI428" s="18" t="s">
        <v>846</v>
      </c>
      <c r="BJ428" s="18" t="s">
        <v>855</v>
      </c>
      <c r="BK428" s="18" t="s">
        <v>461</v>
      </c>
      <c r="BL428" s="16" t="s">
        <v>0</v>
      </c>
      <c r="BM428" s="22">
        <v>673856.84468096995</v>
      </c>
      <c r="BN428" s="16" t="s">
        <v>385</v>
      </c>
      <c r="BO428" s="22"/>
      <c r="BP428" s="23">
        <v>37649</v>
      </c>
      <c r="BQ428" s="23">
        <v>48607</v>
      </c>
      <c r="BR428" s="22"/>
      <c r="BS428" s="22">
        <v>95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384</v>
      </c>
      <c r="C429" s="7" t="s">
        <v>1</v>
      </c>
      <c r="D429" s="8">
        <v>45323</v>
      </c>
      <c r="E429" s="9" t="s">
        <v>258</v>
      </c>
      <c r="F429" s="10">
        <v>199</v>
      </c>
      <c r="G429" s="10">
        <v>198</v>
      </c>
      <c r="H429" s="11">
        <v>28356.78</v>
      </c>
      <c r="I429" s="11">
        <v>43520.06</v>
      </c>
      <c r="J429" s="11">
        <v>0</v>
      </c>
      <c r="K429" s="11">
        <v>71876.84</v>
      </c>
      <c r="L429" s="11">
        <v>464.99</v>
      </c>
      <c r="M429" s="11">
        <v>0</v>
      </c>
      <c r="N429" s="11"/>
      <c r="O429" s="11">
        <v>0</v>
      </c>
      <c r="P429" s="11">
        <v>0</v>
      </c>
      <c r="Q429" s="11">
        <v>0</v>
      </c>
      <c r="R429" s="11">
        <v>0</v>
      </c>
      <c r="S429" s="11">
        <v>71876.84</v>
      </c>
      <c r="T429" s="11">
        <v>98812.91</v>
      </c>
      <c r="U429" s="11">
        <v>250.25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99063.16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0</v>
      </c>
      <c r="AV429" s="11">
        <v>43985.05</v>
      </c>
      <c r="AW429" s="11">
        <v>99063.16</v>
      </c>
      <c r="AX429" s="12">
        <v>48</v>
      </c>
      <c r="AY429" s="12">
        <v>300</v>
      </c>
      <c r="AZ429" s="11">
        <v>271274.55959999998</v>
      </c>
      <c r="BA429" s="11">
        <v>75240</v>
      </c>
      <c r="BB429" s="13">
        <v>90</v>
      </c>
      <c r="BC429" s="13">
        <v>85.977081339712896</v>
      </c>
      <c r="BD429" s="13">
        <v>10.59</v>
      </c>
      <c r="BE429" s="13"/>
      <c r="BF429" s="9" t="s">
        <v>458</v>
      </c>
      <c r="BG429" s="6"/>
      <c r="BH429" s="9" t="s">
        <v>845</v>
      </c>
      <c r="BI429" s="9" t="s">
        <v>846</v>
      </c>
      <c r="BJ429" s="9" t="s">
        <v>852</v>
      </c>
      <c r="BK429" s="9" t="s">
        <v>461</v>
      </c>
      <c r="BL429" s="7" t="s">
        <v>0</v>
      </c>
      <c r="BM429" s="13">
        <v>579539.15144747996</v>
      </c>
      <c r="BN429" s="7" t="s">
        <v>385</v>
      </c>
      <c r="BO429" s="13"/>
      <c r="BP429" s="14">
        <v>37662</v>
      </c>
      <c r="BQ429" s="14">
        <v>46793</v>
      </c>
      <c r="BR429" s="13"/>
      <c r="BS429" s="13">
        <v>120.64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384</v>
      </c>
      <c r="C430" s="16" t="s">
        <v>1</v>
      </c>
      <c r="D430" s="17">
        <v>45323</v>
      </c>
      <c r="E430" s="18" t="s">
        <v>259</v>
      </c>
      <c r="F430" s="19">
        <v>124</v>
      </c>
      <c r="G430" s="19">
        <v>123</v>
      </c>
      <c r="H430" s="20">
        <v>28956.11</v>
      </c>
      <c r="I430" s="20">
        <v>62412.1</v>
      </c>
      <c r="J430" s="20">
        <v>0</v>
      </c>
      <c r="K430" s="20">
        <v>91368.21</v>
      </c>
      <c r="L430" s="20">
        <v>843.44</v>
      </c>
      <c r="M430" s="20">
        <v>0</v>
      </c>
      <c r="N430" s="20"/>
      <c r="O430" s="20">
        <v>0</v>
      </c>
      <c r="P430" s="20">
        <v>0</v>
      </c>
      <c r="Q430" s="20">
        <v>0</v>
      </c>
      <c r="R430" s="20">
        <v>0</v>
      </c>
      <c r="S430" s="20">
        <v>91368.21</v>
      </c>
      <c r="T430" s="20">
        <v>74998.5</v>
      </c>
      <c r="U430" s="20">
        <v>264.70999999999998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75263.210000000006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0</v>
      </c>
      <c r="AV430" s="20">
        <v>63255.54</v>
      </c>
      <c r="AW430" s="20">
        <v>75263.210000000006</v>
      </c>
      <c r="AX430" s="21">
        <v>29</v>
      </c>
      <c r="AY430" s="21">
        <v>360</v>
      </c>
      <c r="AZ430" s="20">
        <v>422250.27840000001</v>
      </c>
      <c r="BA430" s="20">
        <v>116640</v>
      </c>
      <c r="BB430" s="22">
        <v>90</v>
      </c>
      <c r="BC430" s="22">
        <v>70.500162037037001</v>
      </c>
      <c r="BD430" s="22">
        <v>10.97</v>
      </c>
      <c r="BE430" s="22"/>
      <c r="BF430" s="18" t="s">
        <v>471</v>
      </c>
      <c r="BG430" s="15"/>
      <c r="BH430" s="18" t="s">
        <v>845</v>
      </c>
      <c r="BI430" s="18" t="s">
        <v>846</v>
      </c>
      <c r="BJ430" s="18" t="s">
        <v>856</v>
      </c>
      <c r="BK430" s="18" t="s">
        <v>461</v>
      </c>
      <c r="BL430" s="16" t="s">
        <v>0</v>
      </c>
      <c r="BM430" s="22">
        <v>736697.03471487004</v>
      </c>
      <c r="BN430" s="16" t="s">
        <v>385</v>
      </c>
      <c r="BO430" s="22"/>
      <c r="BP430" s="23">
        <v>37705</v>
      </c>
      <c r="BQ430" s="23">
        <v>48663</v>
      </c>
      <c r="BR430" s="22"/>
      <c r="BS430" s="22">
        <v>90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384</v>
      </c>
      <c r="C431" s="7" t="s">
        <v>1</v>
      </c>
      <c r="D431" s="8">
        <v>45323</v>
      </c>
      <c r="E431" s="9" t="s">
        <v>857</v>
      </c>
      <c r="F431" s="10">
        <v>0</v>
      </c>
      <c r="G431" s="10">
        <v>0</v>
      </c>
      <c r="H431" s="11">
        <v>23840.57</v>
      </c>
      <c r="I431" s="11">
        <v>0</v>
      </c>
      <c r="J431" s="11">
        <v>0</v>
      </c>
      <c r="K431" s="11">
        <v>23840.57</v>
      </c>
      <c r="L431" s="11">
        <v>189.45</v>
      </c>
      <c r="M431" s="11">
        <v>0</v>
      </c>
      <c r="N431" s="11"/>
      <c r="O431" s="11">
        <v>0</v>
      </c>
      <c r="P431" s="11">
        <v>189.45</v>
      </c>
      <c r="Q431" s="11">
        <v>0.69</v>
      </c>
      <c r="R431" s="11">
        <v>0</v>
      </c>
      <c r="S431" s="11">
        <v>23650.43</v>
      </c>
      <c r="T431" s="11">
        <v>0</v>
      </c>
      <c r="U431" s="11">
        <v>137.88</v>
      </c>
      <c r="V431" s="11">
        <v>0</v>
      </c>
      <c r="W431" s="11">
        <v>0</v>
      </c>
      <c r="X431" s="11">
        <v>137.88</v>
      </c>
      <c r="Y431" s="11">
        <v>0</v>
      </c>
      <c r="Z431" s="11">
        <v>0</v>
      </c>
      <c r="AA431" s="11">
        <v>0</v>
      </c>
      <c r="AB431" s="11">
        <v>78.5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44.62</v>
      </c>
      <c r="AI431" s="11">
        <v>34.159999999999997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485.29999999999995</v>
      </c>
      <c r="AV431" s="11">
        <v>0</v>
      </c>
      <c r="AW431" s="11">
        <v>0</v>
      </c>
      <c r="AX431" s="12">
        <v>96</v>
      </c>
      <c r="AY431" s="12">
        <v>360</v>
      </c>
      <c r="AZ431" s="11">
        <v>169862.77</v>
      </c>
      <c r="BA431" s="11">
        <v>49500</v>
      </c>
      <c r="BB431" s="13">
        <v>90</v>
      </c>
      <c r="BC431" s="13">
        <v>43.0007818181818</v>
      </c>
      <c r="BD431" s="13">
        <v>6.94</v>
      </c>
      <c r="BE431" s="13"/>
      <c r="BF431" s="9" t="s">
        <v>458</v>
      </c>
      <c r="BG431" s="6"/>
      <c r="BH431" s="9" t="s">
        <v>858</v>
      </c>
      <c r="BI431" s="9" t="s">
        <v>859</v>
      </c>
      <c r="BJ431" s="9" t="s">
        <v>860</v>
      </c>
      <c r="BK431" s="9" t="s">
        <v>2</v>
      </c>
      <c r="BL431" s="7" t="s">
        <v>0</v>
      </c>
      <c r="BM431" s="13">
        <v>190692.16361721</v>
      </c>
      <c r="BN431" s="7" t="s">
        <v>385</v>
      </c>
      <c r="BO431" s="13"/>
      <c r="BP431" s="14">
        <v>37307</v>
      </c>
      <c r="BQ431" s="14">
        <v>48264</v>
      </c>
      <c r="BR431" s="13"/>
      <c r="BS431" s="13">
        <v>78.5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384</v>
      </c>
      <c r="C432" s="16" t="s">
        <v>1</v>
      </c>
      <c r="D432" s="17">
        <v>45323</v>
      </c>
      <c r="E432" s="18" t="s">
        <v>861</v>
      </c>
      <c r="F432" s="19">
        <v>0</v>
      </c>
      <c r="G432" s="19">
        <v>0</v>
      </c>
      <c r="H432" s="20">
        <v>24784.29</v>
      </c>
      <c r="I432" s="20">
        <v>0</v>
      </c>
      <c r="J432" s="20">
        <v>0</v>
      </c>
      <c r="K432" s="20">
        <v>24784.29</v>
      </c>
      <c r="L432" s="20">
        <v>184.88</v>
      </c>
      <c r="M432" s="20">
        <v>0</v>
      </c>
      <c r="N432" s="20"/>
      <c r="O432" s="20">
        <v>0</v>
      </c>
      <c r="P432" s="20">
        <v>184.88</v>
      </c>
      <c r="Q432" s="20">
        <v>0</v>
      </c>
      <c r="R432" s="20">
        <v>0</v>
      </c>
      <c r="S432" s="20">
        <v>24599.41</v>
      </c>
      <c r="T432" s="20">
        <v>0</v>
      </c>
      <c r="U432" s="20">
        <v>144.78</v>
      </c>
      <c r="V432" s="20">
        <v>0</v>
      </c>
      <c r="W432" s="20">
        <v>0</v>
      </c>
      <c r="X432" s="20">
        <v>144.78</v>
      </c>
      <c r="Y432" s="20">
        <v>0</v>
      </c>
      <c r="Z432" s="20">
        <v>0</v>
      </c>
      <c r="AA432" s="20">
        <v>0</v>
      </c>
      <c r="AB432" s="20">
        <v>76.260000000000005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44.63</v>
      </c>
      <c r="AI432" s="20">
        <v>34.159999999999997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484.71000000000004</v>
      </c>
      <c r="AV432" s="20">
        <v>0</v>
      </c>
      <c r="AW432" s="20">
        <v>0</v>
      </c>
      <c r="AX432" s="21">
        <v>101</v>
      </c>
      <c r="AY432" s="21">
        <v>360</v>
      </c>
      <c r="AZ432" s="20">
        <v>172636.97</v>
      </c>
      <c r="BA432" s="20">
        <v>49500</v>
      </c>
      <c r="BB432" s="22">
        <v>90</v>
      </c>
      <c r="BC432" s="22">
        <v>44.726199999999999</v>
      </c>
      <c r="BD432" s="22">
        <v>7.01</v>
      </c>
      <c r="BE432" s="22"/>
      <c r="BF432" s="18" t="s">
        <v>458</v>
      </c>
      <c r="BG432" s="15"/>
      <c r="BH432" s="18" t="s">
        <v>858</v>
      </c>
      <c r="BI432" s="18" t="s">
        <v>859</v>
      </c>
      <c r="BJ432" s="18" t="s">
        <v>860</v>
      </c>
      <c r="BK432" s="18" t="s">
        <v>2</v>
      </c>
      <c r="BL432" s="16" t="s">
        <v>0</v>
      </c>
      <c r="BM432" s="22">
        <v>198343.73906127</v>
      </c>
      <c r="BN432" s="16" t="s">
        <v>385</v>
      </c>
      <c r="BO432" s="22"/>
      <c r="BP432" s="23">
        <v>37455</v>
      </c>
      <c r="BQ432" s="23">
        <v>48413</v>
      </c>
      <c r="BR432" s="22"/>
      <c r="BS432" s="22">
        <v>76.260000000000005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384</v>
      </c>
      <c r="C433" s="7" t="s">
        <v>1</v>
      </c>
      <c r="D433" s="8">
        <v>45323</v>
      </c>
      <c r="E433" s="9" t="s">
        <v>862</v>
      </c>
      <c r="F433" s="10">
        <v>1</v>
      </c>
      <c r="G433" s="10">
        <v>1</v>
      </c>
      <c r="H433" s="11">
        <v>26528.81</v>
      </c>
      <c r="I433" s="11">
        <v>341.79</v>
      </c>
      <c r="J433" s="11">
        <v>0</v>
      </c>
      <c r="K433" s="11">
        <v>26870.6</v>
      </c>
      <c r="L433" s="11">
        <v>172.37</v>
      </c>
      <c r="M433" s="11">
        <v>0</v>
      </c>
      <c r="N433" s="11"/>
      <c r="O433" s="11">
        <v>170.41</v>
      </c>
      <c r="P433" s="11">
        <v>0</v>
      </c>
      <c r="Q433" s="11">
        <v>0</v>
      </c>
      <c r="R433" s="11">
        <v>0</v>
      </c>
      <c r="S433" s="11">
        <v>26700.19</v>
      </c>
      <c r="T433" s="11">
        <v>309.81</v>
      </c>
      <c r="U433" s="11">
        <v>153.43</v>
      </c>
      <c r="V433" s="11">
        <v>0</v>
      </c>
      <c r="W433" s="11">
        <v>155.38999999999999</v>
      </c>
      <c r="X433" s="11">
        <v>0</v>
      </c>
      <c r="Y433" s="11">
        <v>0</v>
      </c>
      <c r="Z433" s="11">
        <v>0</v>
      </c>
      <c r="AA433" s="11">
        <v>307.85000000000002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34.159999999999997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359.96</v>
      </c>
      <c r="AV433" s="11">
        <v>343.75</v>
      </c>
      <c r="AW433" s="11">
        <v>307.85000000000002</v>
      </c>
      <c r="AX433" s="12">
        <v>105</v>
      </c>
      <c r="AY433" s="12">
        <v>360</v>
      </c>
      <c r="AZ433" s="11">
        <v>175514.68</v>
      </c>
      <c r="BA433" s="11">
        <v>49500</v>
      </c>
      <c r="BB433" s="13">
        <v>90</v>
      </c>
      <c r="BC433" s="13">
        <v>48.5458</v>
      </c>
      <c r="BD433" s="13">
        <v>6.94</v>
      </c>
      <c r="BE433" s="13"/>
      <c r="BF433" s="9" t="s">
        <v>458</v>
      </c>
      <c r="BG433" s="6"/>
      <c r="BH433" s="9" t="s">
        <v>858</v>
      </c>
      <c r="BI433" s="9" t="s">
        <v>859</v>
      </c>
      <c r="BJ433" s="9" t="s">
        <v>860</v>
      </c>
      <c r="BK433" s="9" t="s">
        <v>523</v>
      </c>
      <c r="BL433" s="7" t="s">
        <v>0</v>
      </c>
      <c r="BM433" s="13">
        <v>215282.21685992999</v>
      </c>
      <c r="BN433" s="7" t="s">
        <v>385</v>
      </c>
      <c r="BO433" s="13"/>
      <c r="BP433" s="14">
        <v>37571</v>
      </c>
      <c r="BQ433" s="14">
        <v>48529</v>
      </c>
      <c r="BR433" s="13"/>
      <c r="BS433" s="13">
        <v>78.5</v>
      </c>
      <c r="BT433" s="13">
        <v>70</v>
      </c>
    </row>
    <row r="434" spans="1:72" s="2" customFormat="1" ht="18.2" customHeight="1" x14ac:dyDescent="0.15">
      <c r="A434" s="15">
        <v>432</v>
      </c>
      <c r="B434" s="16" t="s">
        <v>384</v>
      </c>
      <c r="C434" s="16" t="s">
        <v>1</v>
      </c>
      <c r="D434" s="17">
        <v>45323</v>
      </c>
      <c r="E434" s="18" t="s">
        <v>863</v>
      </c>
      <c r="F434" s="19">
        <v>0</v>
      </c>
      <c r="G434" s="19">
        <v>0</v>
      </c>
      <c r="H434" s="20">
        <v>9612.61</v>
      </c>
      <c r="I434" s="20">
        <v>0</v>
      </c>
      <c r="J434" s="20">
        <v>0</v>
      </c>
      <c r="K434" s="20">
        <v>9612.61</v>
      </c>
      <c r="L434" s="20">
        <v>636.27</v>
      </c>
      <c r="M434" s="20">
        <v>0</v>
      </c>
      <c r="N434" s="20"/>
      <c r="O434" s="20">
        <v>0</v>
      </c>
      <c r="P434" s="20">
        <v>636.27</v>
      </c>
      <c r="Q434" s="20">
        <v>998.44</v>
      </c>
      <c r="R434" s="20">
        <v>0</v>
      </c>
      <c r="S434" s="20">
        <v>7977.9</v>
      </c>
      <c r="T434" s="20">
        <v>0</v>
      </c>
      <c r="U434" s="20">
        <v>83.47</v>
      </c>
      <c r="V434" s="20">
        <v>0</v>
      </c>
      <c r="W434" s="20">
        <v>0</v>
      </c>
      <c r="X434" s="20">
        <v>83.47</v>
      </c>
      <c r="Y434" s="20">
        <v>0</v>
      </c>
      <c r="Z434" s="20">
        <v>0</v>
      </c>
      <c r="AA434" s="20">
        <v>0</v>
      </c>
      <c r="AB434" s="20">
        <v>65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86.31</v>
      </c>
      <c r="AI434" s="20">
        <v>34.159999999999997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1903.65</v>
      </c>
      <c r="AV434" s="20">
        <v>0</v>
      </c>
      <c r="AW434" s="20">
        <v>0</v>
      </c>
      <c r="AX434" s="21">
        <v>76</v>
      </c>
      <c r="AY434" s="21">
        <v>360</v>
      </c>
      <c r="AZ434" s="20">
        <v>255776.576</v>
      </c>
      <c r="BA434" s="20">
        <v>79200</v>
      </c>
      <c r="BB434" s="22">
        <v>90</v>
      </c>
      <c r="BC434" s="22">
        <v>9.0657954545454498</v>
      </c>
      <c r="BD434" s="22">
        <v>10.42</v>
      </c>
      <c r="BE434" s="22"/>
      <c r="BF434" s="18" t="s">
        <v>458</v>
      </c>
      <c r="BG434" s="15"/>
      <c r="BH434" s="18" t="s">
        <v>504</v>
      </c>
      <c r="BI434" s="18" t="s">
        <v>864</v>
      </c>
      <c r="BJ434" s="18" t="s">
        <v>865</v>
      </c>
      <c r="BK434" s="18" t="s">
        <v>2</v>
      </c>
      <c r="BL434" s="16" t="s">
        <v>0</v>
      </c>
      <c r="BM434" s="22">
        <v>64325.384871299997</v>
      </c>
      <c r="BN434" s="16" t="s">
        <v>385</v>
      </c>
      <c r="BO434" s="22"/>
      <c r="BP434" s="23">
        <v>36889</v>
      </c>
      <c r="BQ434" s="23">
        <v>47846</v>
      </c>
      <c r="BR434" s="22"/>
      <c r="BS434" s="22">
        <v>65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384</v>
      </c>
      <c r="C435" s="7" t="s">
        <v>1</v>
      </c>
      <c r="D435" s="8">
        <v>45323</v>
      </c>
      <c r="E435" s="9" t="s">
        <v>260</v>
      </c>
      <c r="F435" s="10">
        <v>163</v>
      </c>
      <c r="G435" s="10">
        <v>162</v>
      </c>
      <c r="H435" s="11">
        <v>40799.47</v>
      </c>
      <c r="I435" s="11">
        <v>27609.48</v>
      </c>
      <c r="J435" s="11">
        <v>0</v>
      </c>
      <c r="K435" s="11">
        <v>68408.95</v>
      </c>
      <c r="L435" s="11">
        <v>316.42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68408.95</v>
      </c>
      <c r="T435" s="11">
        <v>81437.429999999993</v>
      </c>
      <c r="U435" s="11">
        <v>352.58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81790.009999999995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27925.9</v>
      </c>
      <c r="AW435" s="11">
        <v>81790.009999999995</v>
      </c>
      <c r="AX435" s="12">
        <v>86</v>
      </c>
      <c r="AY435" s="12">
        <v>360</v>
      </c>
      <c r="AZ435" s="11">
        <v>259769.136</v>
      </c>
      <c r="BA435" s="11">
        <v>73920</v>
      </c>
      <c r="BB435" s="13">
        <v>84</v>
      </c>
      <c r="BC435" s="13">
        <v>77.737443181818193</v>
      </c>
      <c r="BD435" s="13">
        <v>10.37</v>
      </c>
      <c r="BE435" s="13"/>
      <c r="BF435" s="9" t="s">
        <v>458</v>
      </c>
      <c r="BG435" s="6"/>
      <c r="BH435" s="9" t="s">
        <v>504</v>
      </c>
      <c r="BI435" s="9" t="s">
        <v>864</v>
      </c>
      <c r="BJ435" s="9" t="s">
        <v>867</v>
      </c>
      <c r="BK435" s="9" t="s">
        <v>461</v>
      </c>
      <c r="BL435" s="7" t="s">
        <v>0</v>
      </c>
      <c r="BM435" s="13">
        <v>551577.73817565001</v>
      </c>
      <c r="BN435" s="7" t="s">
        <v>385</v>
      </c>
      <c r="BO435" s="13"/>
      <c r="BP435" s="14">
        <v>36987</v>
      </c>
      <c r="BQ435" s="14">
        <v>47944</v>
      </c>
      <c r="BR435" s="13"/>
      <c r="BS435" s="13">
        <v>90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384</v>
      </c>
      <c r="C436" s="16" t="s">
        <v>1</v>
      </c>
      <c r="D436" s="17">
        <v>45323</v>
      </c>
      <c r="E436" s="18" t="s">
        <v>261</v>
      </c>
      <c r="F436" s="19">
        <v>124</v>
      </c>
      <c r="G436" s="19">
        <v>123</v>
      </c>
      <c r="H436" s="20">
        <v>44284.93</v>
      </c>
      <c r="I436" s="20">
        <v>25425.33</v>
      </c>
      <c r="J436" s="20">
        <v>0</v>
      </c>
      <c r="K436" s="20">
        <v>69710.259999999995</v>
      </c>
      <c r="L436" s="20">
        <v>336.54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69710.259999999995</v>
      </c>
      <c r="T436" s="20">
        <v>64262.81</v>
      </c>
      <c r="U436" s="20">
        <v>386.75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64649.56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25761.87</v>
      </c>
      <c r="AW436" s="20">
        <v>64649.56</v>
      </c>
      <c r="AX436" s="21">
        <v>87</v>
      </c>
      <c r="AY436" s="21">
        <v>360</v>
      </c>
      <c r="AZ436" s="20">
        <v>261706.984</v>
      </c>
      <c r="BA436" s="20">
        <v>79200</v>
      </c>
      <c r="BB436" s="22">
        <v>90</v>
      </c>
      <c r="BC436" s="22">
        <v>79.216204545454502</v>
      </c>
      <c r="BD436" s="22">
        <v>10.48</v>
      </c>
      <c r="BE436" s="22"/>
      <c r="BF436" s="18" t="s">
        <v>458</v>
      </c>
      <c r="BG436" s="15"/>
      <c r="BH436" s="18" t="s">
        <v>504</v>
      </c>
      <c r="BI436" s="18" t="s">
        <v>864</v>
      </c>
      <c r="BJ436" s="18" t="s">
        <v>866</v>
      </c>
      <c r="BK436" s="18" t="s">
        <v>461</v>
      </c>
      <c r="BL436" s="16" t="s">
        <v>0</v>
      </c>
      <c r="BM436" s="22">
        <v>562070.13173621998</v>
      </c>
      <c r="BN436" s="16" t="s">
        <v>385</v>
      </c>
      <c r="BO436" s="22"/>
      <c r="BP436" s="23">
        <v>37020</v>
      </c>
      <c r="BQ436" s="23">
        <v>47977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384</v>
      </c>
      <c r="C437" s="7" t="s">
        <v>1</v>
      </c>
      <c r="D437" s="8">
        <v>45323</v>
      </c>
      <c r="E437" s="9" t="s">
        <v>262</v>
      </c>
      <c r="F437" s="10">
        <v>45</v>
      </c>
      <c r="G437" s="10">
        <v>44</v>
      </c>
      <c r="H437" s="11">
        <v>32892.33</v>
      </c>
      <c r="I437" s="11">
        <v>10756.69</v>
      </c>
      <c r="J437" s="11">
        <v>0</v>
      </c>
      <c r="K437" s="11">
        <v>43649.02</v>
      </c>
      <c r="L437" s="11">
        <v>286.61</v>
      </c>
      <c r="M437" s="11">
        <v>0</v>
      </c>
      <c r="N437" s="11"/>
      <c r="O437" s="11">
        <v>0</v>
      </c>
      <c r="P437" s="11">
        <v>0</v>
      </c>
      <c r="Q437" s="11">
        <v>0</v>
      </c>
      <c r="R437" s="11">
        <v>0</v>
      </c>
      <c r="S437" s="11">
        <v>43649.02</v>
      </c>
      <c r="T437" s="11">
        <v>14228.66</v>
      </c>
      <c r="U437" s="11">
        <v>268.62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14497.28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0</v>
      </c>
      <c r="AV437" s="11">
        <v>11043.3</v>
      </c>
      <c r="AW437" s="11">
        <v>14497.28</v>
      </c>
      <c r="AX437" s="12">
        <v>88</v>
      </c>
      <c r="AY437" s="12">
        <v>360</v>
      </c>
      <c r="AZ437" s="11">
        <v>213615.54500000001</v>
      </c>
      <c r="BA437" s="11">
        <v>64350</v>
      </c>
      <c r="BB437" s="13">
        <v>90</v>
      </c>
      <c r="BC437" s="13">
        <v>61.047580419580399</v>
      </c>
      <c r="BD437" s="13">
        <v>9.8000000000000007</v>
      </c>
      <c r="BE437" s="13"/>
      <c r="BF437" s="9" t="s">
        <v>458</v>
      </c>
      <c r="BG437" s="6"/>
      <c r="BH437" s="9" t="s">
        <v>504</v>
      </c>
      <c r="BI437" s="9" t="s">
        <v>864</v>
      </c>
      <c r="BJ437" s="9" t="s">
        <v>868</v>
      </c>
      <c r="BK437" s="9" t="s">
        <v>461</v>
      </c>
      <c r="BL437" s="7" t="s">
        <v>0</v>
      </c>
      <c r="BM437" s="13">
        <v>351939.73486194003</v>
      </c>
      <c r="BN437" s="7" t="s">
        <v>385</v>
      </c>
      <c r="BO437" s="13"/>
      <c r="BP437" s="14">
        <v>37069</v>
      </c>
      <c r="BQ437" s="14">
        <v>48026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384</v>
      </c>
      <c r="C438" s="16" t="s">
        <v>1</v>
      </c>
      <c r="D438" s="17">
        <v>45323</v>
      </c>
      <c r="E438" s="18" t="s">
        <v>869</v>
      </c>
      <c r="F438" s="19">
        <v>0</v>
      </c>
      <c r="G438" s="19">
        <v>0</v>
      </c>
      <c r="H438" s="20">
        <v>36827</v>
      </c>
      <c r="I438" s="20">
        <v>252.41</v>
      </c>
      <c r="J438" s="20">
        <v>0</v>
      </c>
      <c r="K438" s="20">
        <v>37079.410000000003</v>
      </c>
      <c r="L438" s="20">
        <v>254.48</v>
      </c>
      <c r="M438" s="20">
        <v>0</v>
      </c>
      <c r="N438" s="20"/>
      <c r="O438" s="20">
        <v>252.41</v>
      </c>
      <c r="P438" s="20">
        <v>0</v>
      </c>
      <c r="Q438" s="20">
        <v>0</v>
      </c>
      <c r="R438" s="20">
        <v>0</v>
      </c>
      <c r="S438" s="20">
        <v>36827</v>
      </c>
      <c r="T438" s="20">
        <v>302.82</v>
      </c>
      <c r="U438" s="20">
        <v>300.75</v>
      </c>
      <c r="V438" s="20">
        <v>0</v>
      </c>
      <c r="W438" s="20">
        <v>302.82</v>
      </c>
      <c r="X438" s="20">
        <v>0</v>
      </c>
      <c r="Y438" s="20">
        <v>0</v>
      </c>
      <c r="Z438" s="20">
        <v>0</v>
      </c>
      <c r="AA438" s="20">
        <v>300.75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34.159999999999997</v>
      </c>
      <c r="AJ438" s="20">
        <v>0</v>
      </c>
      <c r="AK438" s="20">
        <v>0</v>
      </c>
      <c r="AL438" s="20">
        <v>0</v>
      </c>
      <c r="AM438" s="20">
        <v>70</v>
      </c>
      <c r="AN438" s="20">
        <v>0</v>
      </c>
      <c r="AO438" s="20">
        <v>70.959999999999994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730.35</v>
      </c>
      <c r="AV438" s="20">
        <v>254.48</v>
      </c>
      <c r="AW438" s="20">
        <v>300.75</v>
      </c>
      <c r="AX438" s="21">
        <v>96</v>
      </c>
      <c r="AY438" s="21">
        <v>360</v>
      </c>
      <c r="AZ438" s="20">
        <v>220931.997</v>
      </c>
      <c r="BA438" s="20">
        <v>64350</v>
      </c>
      <c r="BB438" s="22">
        <v>90</v>
      </c>
      <c r="BC438" s="22">
        <v>51.506293706293697</v>
      </c>
      <c r="BD438" s="22">
        <v>9.8000000000000007</v>
      </c>
      <c r="BE438" s="22"/>
      <c r="BF438" s="18" t="s">
        <v>458</v>
      </c>
      <c r="BG438" s="15"/>
      <c r="BH438" s="18" t="s">
        <v>504</v>
      </c>
      <c r="BI438" s="18" t="s">
        <v>864</v>
      </c>
      <c r="BJ438" s="18" t="s">
        <v>870</v>
      </c>
      <c r="BK438" s="18" t="s">
        <v>2</v>
      </c>
      <c r="BL438" s="16" t="s">
        <v>0</v>
      </c>
      <c r="BM438" s="22">
        <v>296934.14916899998</v>
      </c>
      <c r="BN438" s="16" t="s">
        <v>385</v>
      </c>
      <c r="BO438" s="22"/>
      <c r="BP438" s="23">
        <v>37316</v>
      </c>
      <c r="BQ438" s="23">
        <v>48274</v>
      </c>
      <c r="BR438" s="22"/>
      <c r="BS438" s="22">
        <v>90</v>
      </c>
      <c r="BT438" s="22">
        <v>70</v>
      </c>
    </row>
    <row r="439" spans="1:72" s="2" customFormat="1" ht="18.2" customHeight="1" x14ac:dyDescent="0.15">
      <c r="A439" s="6">
        <v>437</v>
      </c>
      <c r="B439" s="7" t="s">
        <v>384</v>
      </c>
      <c r="C439" s="7" t="s">
        <v>1</v>
      </c>
      <c r="D439" s="8">
        <v>45323</v>
      </c>
      <c r="E439" s="9" t="s">
        <v>43</v>
      </c>
      <c r="F439" s="10">
        <v>136</v>
      </c>
      <c r="G439" s="10">
        <v>135</v>
      </c>
      <c r="H439" s="11">
        <v>37351.089999999997</v>
      </c>
      <c r="I439" s="11">
        <v>20500.86</v>
      </c>
      <c r="J439" s="11">
        <v>0</v>
      </c>
      <c r="K439" s="11">
        <v>57851.95</v>
      </c>
      <c r="L439" s="11">
        <v>250.19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57851.95</v>
      </c>
      <c r="T439" s="11">
        <v>55010.44</v>
      </c>
      <c r="U439" s="11">
        <v>305.04000000000002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55315.48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20751.05</v>
      </c>
      <c r="AW439" s="11">
        <v>55315.48</v>
      </c>
      <c r="AX439" s="12">
        <v>97</v>
      </c>
      <c r="AY439" s="12">
        <v>360</v>
      </c>
      <c r="AZ439" s="11">
        <v>220754.46249999999</v>
      </c>
      <c r="BA439" s="11">
        <v>64350</v>
      </c>
      <c r="BB439" s="13">
        <v>90</v>
      </c>
      <c r="BC439" s="13">
        <v>80.911818181818205</v>
      </c>
      <c r="BD439" s="13">
        <v>9.8000000000000007</v>
      </c>
      <c r="BE439" s="13"/>
      <c r="BF439" s="9" t="s">
        <v>458</v>
      </c>
      <c r="BG439" s="6"/>
      <c r="BH439" s="9" t="s">
        <v>504</v>
      </c>
      <c r="BI439" s="9" t="s">
        <v>864</v>
      </c>
      <c r="BJ439" s="9" t="s">
        <v>870</v>
      </c>
      <c r="BK439" s="9" t="s">
        <v>461</v>
      </c>
      <c r="BL439" s="7" t="s">
        <v>0</v>
      </c>
      <c r="BM439" s="13">
        <v>466457.20669665001</v>
      </c>
      <c r="BN439" s="7" t="s">
        <v>385</v>
      </c>
      <c r="BO439" s="13"/>
      <c r="BP439" s="14">
        <v>37320</v>
      </c>
      <c r="BQ439" s="14">
        <v>48278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384</v>
      </c>
      <c r="C440" s="16" t="s">
        <v>1</v>
      </c>
      <c r="D440" s="17">
        <v>45323</v>
      </c>
      <c r="E440" s="18" t="s">
        <v>871</v>
      </c>
      <c r="F440" s="19">
        <v>0</v>
      </c>
      <c r="G440" s="19">
        <v>0</v>
      </c>
      <c r="H440" s="20">
        <v>34811.96</v>
      </c>
      <c r="I440" s="20">
        <v>268.75</v>
      </c>
      <c r="J440" s="20">
        <v>0</v>
      </c>
      <c r="K440" s="20">
        <v>35080.71</v>
      </c>
      <c r="L440" s="20">
        <v>270.93</v>
      </c>
      <c r="M440" s="20">
        <v>0</v>
      </c>
      <c r="N440" s="20"/>
      <c r="O440" s="20">
        <v>268.75</v>
      </c>
      <c r="P440" s="20">
        <v>153.77000000000001</v>
      </c>
      <c r="Q440" s="20">
        <v>0</v>
      </c>
      <c r="R440" s="20">
        <v>0</v>
      </c>
      <c r="S440" s="20">
        <v>34658.19</v>
      </c>
      <c r="T440" s="20">
        <v>286.48</v>
      </c>
      <c r="U440" s="20">
        <v>284.3</v>
      </c>
      <c r="V440" s="20">
        <v>0</v>
      </c>
      <c r="W440" s="20">
        <v>286.48</v>
      </c>
      <c r="X440" s="20">
        <v>284.3</v>
      </c>
      <c r="Y440" s="20">
        <v>0</v>
      </c>
      <c r="Z440" s="20">
        <v>0</v>
      </c>
      <c r="AA440" s="20">
        <v>0</v>
      </c>
      <c r="AB440" s="20">
        <v>90</v>
      </c>
      <c r="AC440" s="20">
        <v>0</v>
      </c>
      <c r="AD440" s="20">
        <v>0</v>
      </c>
      <c r="AE440" s="20">
        <v>0</v>
      </c>
      <c r="AF440" s="20">
        <v>70</v>
      </c>
      <c r="AG440" s="20">
        <v>0</v>
      </c>
      <c r="AH440" s="20">
        <v>70.959999999999994</v>
      </c>
      <c r="AI440" s="20">
        <v>34.159999999999997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70.97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1329.39</v>
      </c>
      <c r="AV440" s="20">
        <v>117.16</v>
      </c>
      <c r="AW440" s="20">
        <v>0</v>
      </c>
      <c r="AX440" s="21">
        <v>98</v>
      </c>
      <c r="AY440" s="21">
        <v>360</v>
      </c>
      <c r="AZ440" s="20">
        <v>221761.1825</v>
      </c>
      <c r="BA440" s="20">
        <v>64350</v>
      </c>
      <c r="BB440" s="22">
        <v>90</v>
      </c>
      <c r="BC440" s="22">
        <v>48.472993006993001</v>
      </c>
      <c r="BD440" s="22">
        <v>9.8000000000000007</v>
      </c>
      <c r="BE440" s="22"/>
      <c r="BF440" s="18" t="s">
        <v>458</v>
      </c>
      <c r="BG440" s="15"/>
      <c r="BH440" s="18" t="s">
        <v>504</v>
      </c>
      <c r="BI440" s="18" t="s">
        <v>864</v>
      </c>
      <c r="BJ440" s="18" t="s">
        <v>872</v>
      </c>
      <c r="BK440" s="18" t="s">
        <v>2</v>
      </c>
      <c r="BL440" s="16" t="s">
        <v>0</v>
      </c>
      <c r="BM440" s="22">
        <v>279447.14908593002</v>
      </c>
      <c r="BN440" s="16" t="s">
        <v>385</v>
      </c>
      <c r="BO440" s="22"/>
      <c r="BP440" s="23">
        <v>37365</v>
      </c>
      <c r="BQ440" s="23">
        <v>48323</v>
      </c>
      <c r="BR440" s="22"/>
      <c r="BS440" s="22">
        <v>90</v>
      </c>
      <c r="BT440" s="22">
        <v>70</v>
      </c>
    </row>
    <row r="441" spans="1:72" s="2" customFormat="1" ht="18.2" customHeight="1" x14ac:dyDescent="0.15">
      <c r="A441" s="6">
        <v>439</v>
      </c>
      <c r="B441" s="7" t="s">
        <v>384</v>
      </c>
      <c r="C441" s="7" t="s">
        <v>1</v>
      </c>
      <c r="D441" s="8">
        <v>45323</v>
      </c>
      <c r="E441" s="9" t="s">
        <v>263</v>
      </c>
      <c r="F441" s="10">
        <v>189</v>
      </c>
      <c r="G441" s="10">
        <v>188</v>
      </c>
      <c r="H441" s="11">
        <v>38572</v>
      </c>
      <c r="I441" s="11">
        <v>23091.62</v>
      </c>
      <c r="J441" s="11">
        <v>0</v>
      </c>
      <c r="K441" s="11">
        <v>61663.62</v>
      </c>
      <c r="L441" s="11">
        <v>240.23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61663.62</v>
      </c>
      <c r="T441" s="11">
        <v>81846.83</v>
      </c>
      <c r="U441" s="11">
        <v>315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82161.83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23331.85</v>
      </c>
      <c r="AW441" s="11">
        <v>82161.83</v>
      </c>
      <c r="AX441" s="12">
        <v>102</v>
      </c>
      <c r="AY441" s="12">
        <v>360</v>
      </c>
      <c r="AZ441" s="11">
        <v>224856.9895</v>
      </c>
      <c r="BA441" s="11">
        <v>64350</v>
      </c>
      <c r="BB441" s="13">
        <v>90</v>
      </c>
      <c r="BC441" s="13">
        <v>86.242825174825199</v>
      </c>
      <c r="BD441" s="13">
        <v>9.8000000000000007</v>
      </c>
      <c r="BE441" s="13"/>
      <c r="BF441" s="9" t="s">
        <v>458</v>
      </c>
      <c r="BG441" s="6"/>
      <c r="BH441" s="9" t="s">
        <v>504</v>
      </c>
      <c r="BI441" s="9" t="s">
        <v>864</v>
      </c>
      <c r="BJ441" s="9"/>
      <c r="BK441" s="9" t="s">
        <v>461</v>
      </c>
      <c r="BL441" s="7" t="s">
        <v>0</v>
      </c>
      <c r="BM441" s="13">
        <v>497190.49988814001</v>
      </c>
      <c r="BN441" s="7" t="s">
        <v>385</v>
      </c>
      <c r="BO441" s="13"/>
      <c r="BP441" s="14">
        <v>37476</v>
      </c>
      <c r="BQ441" s="14">
        <v>48434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384</v>
      </c>
      <c r="C442" s="16" t="s">
        <v>1</v>
      </c>
      <c r="D442" s="17">
        <v>45323</v>
      </c>
      <c r="E442" s="18" t="s">
        <v>264</v>
      </c>
      <c r="F442" s="19">
        <v>195</v>
      </c>
      <c r="G442" s="19">
        <v>194</v>
      </c>
      <c r="H442" s="20">
        <v>35325.49</v>
      </c>
      <c r="I442" s="20">
        <v>21512.13</v>
      </c>
      <c r="J442" s="20">
        <v>0</v>
      </c>
      <c r="K442" s="20">
        <v>56837.62</v>
      </c>
      <c r="L442" s="20">
        <v>218.64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56837.62</v>
      </c>
      <c r="T442" s="20">
        <v>76403.22</v>
      </c>
      <c r="U442" s="20">
        <v>283.49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76686.710000000006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21730.77</v>
      </c>
      <c r="AW442" s="20">
        <v>76686.710000000006</v>
      </c>
      <c r="AX442" s="21">
        <v>103</v>
      </c>
      <c r="AY442" s="21">
        <v>360</v>
      </c>
      <c r="AZ442" s="20">
        <v>207349.39350000001</v>
      </c>
      <c r="BA442" s="20">
        <v>59049.9</v>
      </c>
      <c r="BB442" s="22">
        <v>90</v>
      </c>
      <c r="BC442" s="22">
        <v>86.628187346633993</v>
      </c>
      <c r="BD442" s="22">
        <v>9.6300000000000008</v>
      </c>
      <c r="BE442" s="22"/>
      <c r="BF442" s="18" t="s">
        <v>471</v>
      </c>
      <c r="BG442" s="15"/>
      <c r="BH442" s="18" t="s">
        <v>504</v>
      </c>
      <c r="BI442" s="18" t="s">
        <v>864</v>
      </c>
      <c r="BJ442" s="18" t="s">
        <v>872</v>
      </c>
      <c r="BK442" s="18" t="s">
        <v>461</v>
      </c>
      <c r="BL442" s="16" t="s">
        <v>0</v>
      </c>
      <c r="BM442" s="22">
        <v>458278.71766614</v>
      </c>
      <c r="BN442" s="16" t="s">
        <v>385</v>
      </c>
      <c r="BO442" s="22"/>
      <c r="BP442" s="23">
        <v>37519</v>
      </c>
      <c r="BQ442" s="23">
        <v>48477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384</v>
      </c>
      <c r="C443" s="7" t="s">
        <v>1</v>
      </c>
      <c r="D443" s="8">
        <v>45323</v>
      </c>
      <c r="E443" s="9" t="s">
        <v>873</v>
      </c>
      <c r="F443" s="10">
        <v>2</v>
      </c>
      <c r="G443" s="10">
        <v>2</v>
      </c>
      <c r="H443" s="11">
        <v>0</v>
      </c>
      <c r="I443" s="11">
        <v>1913.92</v>
      </c>
      <c r="J443" s="11">
        <v>0</v>
      </c>
      <c r="K443" s="11">
        <v>1913.92</v>
      </c>
      <c r="L443" s="11">
        <v>0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1913.92</v>
      </c>
      <c r="T443" s="11">
        <v>33.29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33.29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1913.92</v>
      </c>
      <c r="AW443" s="11">
        <v>33.29</v>
      </c>
      <c r="AX443" s="12">
        <v>0</v>
      </c>
      <c r="AY443" s="12">
        <v>360</v>
      </c>
      <c r="AZ443" s="11">
        <v>254124.59280000001</v>
      </c>
      <c r="BA443" s="11">
        <v>71955</v>
      </c>
      <c r="BB443" s="13">
        <v>90</v>
      </c>
      <c r="BC443" s="13">
        <v>2.3938961851156999</v>
      </c>
      <c r="BD443" s="13">
        <v>10.33</v>
      </c>
      <c r="BE443" s="13"/>
      <c r="BF443" s="9" t="s">
        <v>458</v>
      </c>
      <c r="BG443" s="6"/>
      <c r="BH443" s="9" t="s">
        <v>504</v>
      </c>
      <c r="BI443" s="9" t="s">
        <v>864</v>
      </c>
      <c r="BJ443" s="9" t="s">
        <v>872</v>
      </c>
      <c r="BK443" s="9" t="s">
        <v>523</v>
      </c>
      <c r="BL443" s="7" t="s">
        <v>0</v>
      </c>
      <c r="BM443" s="13">
        <v>15431.835522240001</v>
      </c>
      <c r="BN443" s="7" t="s">
        <v>385</v>
      </c>
      <c r="BO443" s="13"/>
      <c r="BP443" s="14">
        <v>37546</v>
      </c>
      <c r="BQ443" s="14">
        <v>48504</v>
      </c>
      <c r="BR443" s="13"/>
      <c r="BS443" s="13">
        <v>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384</v>
      </c>
      <c r="C444" s="16" t="s">
        <v>1</v>
      </c>
      <c r="D444" s="17">
        <v>45323</v>
      </c>
      <c r="E444" s="18" t="s">
        <v>265</v>
      </c>
      <c r="F444" s="19">
        <v>133</v>
      </c>
      <c r="G444" s="19">
        <v>132</v>
      </c>
      <c r="H444" s="20">
        <v>44748.42</v>
      </c>
      <c r="I444" s="20">
        <v>20848.88</v>
      </c>
      <c r="J444" s="20">
        <v>0</v>
      </c>
      <c r="K444" s="20">
        <v>65597.3</v>
      </c>
      <c r="L444" s="20">
        <v>263.86</v>
      </c>
      <c r="M444" s="20">
        <v>0</v>
      </c>
      <c r="N444" s="20"/>
      <c r="O444" s="20">
        <v>0</v>
      </c>
      <c r="P444" s="20">
        <v>0</v>
      </c>
      <c r="Q444" s="20">
        <v>0</v>
      </c>
      <c r="R444" s="20">
        <v>0</v>
      </c>
      <c r="S444" s="20">
        <v>65597.3</v>
      </c>
      <c r="T444" s="20">
        <v>65477.43</v>
      </c>
      <c r="U444" s="20">
        <v>385.21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65862.64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0</v>
      </c>
      <c r="AV444" s="20">
        <v>21112.74</v>
      </c>
      <c r="AW444" s="20">
        <v>65862.64</v>
      </c>
      <c r="AX444" s="21">
        <v>104</v>
      </c>
      <c r="AY444" s="21">
        <v>360</v>
      </c>
      <c r="AZ444" s="20">
        <v>254222.05189999999</v>
      </c>
      <c r="BA444" s="20">
        <v>71955</v>
      </c>
      <c r="BB444" s="22">
        <v>90</v>
      </c>
      <c r="BC444" s="22">
        <v>82.047904940587898</v>
      </c>
      <c r="BD444" s="22">
        <v>10.33</v>
      </c>
      <c r="BE444" s="22"/>
      <c r="BF444" s="18" t="s">
        <v>458</v>
      </c>
      <c r="BG444" s="15"/>
      <c r="BH444" s="18" t="s">
        <v>504</v>
      </c>
      <c r="BI444" s="18" t="s">
        <v>864</v>
      </c>
      <c r="BJ444" s="18" t="s">
        <v>872</v>
      </c>
      <c r="BK444" s="18" t="s">
        <v>461</v>
      </c>
      <c r="BL444" s="16" t="s">
        <v>0</v>
      </c>
      <c r="BM444" s="22">
        <v>528907.55324309994</v>
      </c>
      <c r="BN444" s="16" t="s">
        <v>385</v>
      </c>
      <c r="BO444" s="22"/>
      <c r="BP444" s="23">
        <v>37552</v>
      </c>
      <c r="BQ444" s="23">
        <v>48510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384</v>
      </c>
      <c r="C445" s="7" t="s">
        <v>1</v>
      </c>
      <c r="D445" s="8">
        <v>45323</v>
      </c>
      <c r="E445" s="9" t="s">
        <v>266</v>
      </c>
      <c r="F445" s="10">
        <v>175</v>
      </c>
      <c r="G445" s="10">
        <v>174</v>
      </c>
      <c r="H445" s="11">
        <v>40840.410000000003</v>
      </c>
      <c r="I445" s="11">
        <v>26848.560000000001</v>
      </c>
      <c r="J445" s="11">
        <v>0</v>
      </c>
      <c r="K445" s="11">
        <v>67688.97</v>
      </c>
      <c r="L445" s="11">
        <v>297.51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67688.97</v>
      </c>
      <c r="T445" s="11">
        <v>86738.69</v>
      </c>
      <c r="U445" s="11">
        <v>351.56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87090.25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27146.07</v>
      </c>
      <c r="AW445" s="11">
        <v>87090.25</v>
      </c>
      <c r="AX445" s="12">
        <v>90</v>
      </c>
      <c r="AY445" s="12">
        <v>360</v>
      </c>
      <c r="AZ445" s="11">
        <v>254954.234</v>
      </c>
      <c r="BA445" s="11">
        <v>71955</v>
      </c>
      <c r="BB445" s="13">
        <v>90</v>
      </c>
      <c r="BC445" s="13">
        <v>84.664127579737297</v>
      </c>
      <c r="BD445" s="13">
        <v>10.33</v>
      </c>
      <c r="BE445" s="13"/>
      <c r="BF445" s="9" t="s">
        <v>458</v>
      </c>
      <c r="BG445" s="6"/>
      <c r="BH445" s="9" t="s">
        <v>504</v>
      </c>
      <c r="BI445" s="9" t="s">
        <v>864</v>
      </c>
      <c r="BJ445" s="9" t="s">
        <v>872</v>
      </c>
      <c r="BK445" s="9" t="s">
        <v>461</v>
      </c>
      <c r="BL445" s="7" t="s">
        <v>0</v>
      </c>
      <c r="BM445" s="13">
        <v>545772.57759459002</v>
      </c>
      <c r="BN445" s="7" t="s">
        <v>385</v>
      </c>
      <c r="BO445" s="13"/>
      <c r="BP445" s="14">
        <v>37567</v>
      </c>
      <c r="BQ445" s="14">
        <v>48525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384</v>
      </c>
      <c r="C446" s="16" t="s">
        <v>1</v>
      </c>
      <c r="D446" s="17">
        <v>45323</v>
      </c>
      <c r="E446" s="18" t="s">
        <v>267</v>
      </c>
      <c r="F446" s="19">
        <v>124</v>
      </c>
      <c r="G446" s="19">
        <v>123</v>
      </c>
      <c r="H446" s="20">
        <v>35367.760000000002</v>
      </c>
      <c r="I446" s="20">
        <v>16631.650000000001</v>
      </c>
      <c r="J446" s="20">
        <v>0</v>
      </c>
      <c r="K446" s="20">
        <v>51999.41</v>
      </c>
      <c r="L446" s="20">
        <v>213.07</v>
      </c>
      <c r="M446" s="20">
        <v>0</v>
      </c>
      <c r="N446" s="20"/>
      <c r="O446" s="20">
        <v>0</v>
      </c>
      <c r="P446" s="20">
        <v>0</v>
      </c>
      <c r="Q446" s="20">
        <v>0</v>
      </c>
      <c r="R446" s="20">
        <v>0</v>
      </c>
      <c r="S446" s="20">
        <v>51999.41</v>
      </c>
      <c r="T446" s="20">
        <v>44414.48</v>
      </c>
      <c r="U446" s="20">
        <v>283.24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44697.72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0</v>
      </c>
      <c r="AV446" s="20">
        <v>16844.72</v>
      </c>
      <c r="AW446" s="20">
        <v>44697.72</v>
      </c>
      <c r="AX446" s="21">
        <v>105</v>
      </c>
      <c r="AY446" s="21">
        <v>360</v>
      </c>
      <c r="AZ446" s="20">
        <v>207350.45379999999</v>
      </c>
      <c r="BA446" s="20">
        <v>58465.8</v>
      </c>
      <c r="BB446" s="22">
        <v>90</v>
      </c>
      <c r="BC446" s="22">
        <v>80.045888365506002</v>
      </c>
      <c r="BD446" s="22">
        <v>9.61</v>
      </c>
      <c r="BE446" s="22"/>
      <c r="BF446" s="18" t="s">
        <v>458</v>
      </c>
      <c r="BG446" s="15"/>
      <c r="BH446" s="18" t="s">
        <v>504</v>
      </c>
      <c r="BI446" s="18" t="s">
        <v>864</v>
      </c>
      <c r="BJ446" s="18" t="s">
        <v>872</v>
      </c>
      <c r="BK446" s="18" t="s">
        <v>461</v>
      </c>
      <c r="BL446" s="16" t="s">
        <v>0</v>
      </c>
      <c r="BM446" s="22">
        <v>419268.48686126998</v>
      </c>
      <c r="BN446" s="16" t="s">
        <v>385</v>
      </c>
      <c r="BO446" s="22"/>
      <c r="BP446" s="23">
        <v>37574</v>
      </c>
      <c r="BQ446" s="23">
        <v>48532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384</v>
      </c>
      <c r="C447" s="7" t="s">
        <v>1</v>
      </c>
      <c r="D447" s="8">
        <v>45323</v>
      </c>
      <c r="E447" s="9" t="s">
        <v>268</v>
      </c>
      <c r="F447" s="10">
        <v>129</v>
      </c>
      <c r="G447" s="10">
        <v>128</v>
      </c>
      <c r="H447" s="11">
        <v>40159.03</v>
      </c>
      <c r="I447" s="11">
        <v>18188.759999999998</v>
      </c>
      <c r="J447" s="11">
        <v>0</v>
      </c>
      <c r="K447" s="11">
        <v>58347.79</v>
      </c>
      <c r="L447" s="11">
        <v>232.18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58347.79</v>
      </c>
      <c r="T447" s="11">
        <v>55581.18</v>
      </c>
      <c r="U447" s="11">
        <v>339.68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55920.86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18420.939999999999</v>
      </c>
      <c r="AW447" s="11">
        <v>55920.86</v>
      </c>
      <c r="AX447" s="12">
        <v>106</v>
      </c>
      <c r="AY447" s="12">
        <v>360</v>
      </c>
      <c r="AZ447" s="11">
        <v>229924.83799999999</v>
      </c>
      <c r="BA447" s="11">
        <v>64350</v>
      </c>
      <c r="BB447" s="13">
        <v>90</v>
      </c>
      <c r="BC447" s="13">
        <v>81.605300699300699</v>
      </c>
      <c r="BD447" s="13">
        <v>10.15</v>
      </c>
      <c r="BE447" s="13"/>
      <c r="BF447" s="9" t="s">
        <v>458</v>
      </c>
      <c r="BG447" s="6"/>
      <c r="BH447" s="9" t="s">
        <v>504</v>
      </c>
      <c r="BI447" s="9" t="s">
        <v>864</v>
      </c>
      <c r="BJ447" s="9" t="s">
        <v>870</v>
      </c>
      <c r="BK447" s="9" t="s">
        <v>461</v>
      </c>
      <c r="BL447" s="7" t="s">
        <v>0</v>
      </c>
      <c r="BM447" s="13">
        <v>470455.13833713002</v>
      </c>
      <c r="BN447" s="7" t="s">
        <v>385</v>
      </c>
      <c r="BO447" s="13"/>
      <c r="BP447" s="14">
        <v>37603</v>
      </c>
      <c r="BQ447" s="14">
        <v>48561</v>
      </c>
      <c r="BR447" s="13"/>
      <c r="BS447" s="13">
        <v>116.5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384</v>
      </c>
      <c r="C448" s="16" t="s">
        <v>1</v>
      </c>
      <c r="D448" s="17">
        <v>45323</v>
      </c>
      <c r="E448" s="18" t="s">
        <v>269</v>
      </c>
      <c r="F448" s="19">
        <v>1</v>
      </c>
      <c r="G448" s="19">
        <v>1</v>
      </c>
      <c r="H448" s="20">
        <v>46142.76</v>
      </c>
      <c r="I448" s="20">
        <v>511.49</v>
      </c>
      <c r="J448" s="20">
        <v>0</v>
      </c>
      <c r="K448" s="20">
        <v>46654.25</v>
      </c>
      <c r="L448" s="20">
        <v>259.08</v>
      </c>
      <c r="M448" s="20">
        <v>0</v>
      </c>
      <c r="N448" s="20"/>
      <c r="O448" s="20">
        <v>254.64</v>
      </c>
      <c r="P448" s="20">
        <v>0</v>
      </c>
      <c r="Q448" s="20">
        <v>0</v>
      </c>
      <c r="R448" s="20">
        <v>0</v>
      </c>
      <c r="S448" s="20">
        <v>46399.61</v>
      </c>
      <c r="T448" s="20">
        <v>808.79</v>
      </c>
      <c r="U448" s="20">
        <v>401.06</v>
      </c>
      <c r="V448" s="20">
        <v>0</v>
      </c>
      <c r="W448" s="20">
        <v>405.5</v>
      </c>
      <c r="X448" s="20">
        <v>0</v>
      </c>
      <c r="Y448" s="20">
        <v>0</v>
      </c>
      <c r="Z448" s="20">
        <v>0</v>
      </c>
      <c r="AA448" s="20">
        <v>804.35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34.159999999999997</v>
      </c>
      <c r="AJ448" s="20">
        <v>0</v>
      </c>
      <c r="AK448" s="20">
        <v>0</v>
      </c>
      <c r="AL448" s="20">
        <v>0</v>
      </c>
      <c r="AM448" s="20">
        <v>61.12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755.42</v>
      </c>
      <c r="AV448" s="20">
        <v>515.92999999999995</v>
      </c>
      <c r="AW448" s="20">
        <v>804.35</v>
      </c>
      <c r="AX448" s="21">
        <v>100</v>
      </c>
      <c r="AY448" s="21">
        <v>360</v>
      </c>
      <c r="AZ448" s="20">
        <v>275001.31089999998</v>
      </c>
      <c r="BA448" s="20">
        <v>76528.800000000003</v>
      </c>
      <c r="BB448" s="22">
        <v>90</v>
      </c>
      <c r="BC448" s="22">
        <v>54.567233512089601</v>
      </c>
      <c r="BD448" s="22">
        <v>10.43</v>
      </c>
      <c r="BE448" s="22"/>
      <c r="BF448" s="18" t="s">
        <v>471</v>
      </c>
      <c r="BG448" s="15"/>
      <c r="BH448" s="18" t="s">
        <v>504</v>
      </c>
      <c r="BI448" s="18" t="s">
        <v>864</v>
      </c>
      <c r="BJ448" s="18" t="s">
        <v>872</v>
      </c>
      <c r="BK448" s="18" t="s">
        <v>523</v>
      </c>
      <c r="BL448" s="16" t="s">
        <v>0</v>
      </c>
      <c r="BM448" s="22">
        <v>374117.59625066997</v>
      </c>
      <c r="BN448" s="16" t="s">
        <v>385</v>
      </c>
      <c r="BO448" s="22"/>
      <c r="BP448" s="23">
        <v>37644</v>
      </c>
      <c r="BQ448" s="23">
        <v>48602</v>
      </c>
      <c r="BR448" s="22"/>
      <c r="BS448" s="22">
        <v>90</v>
      </c>
      <c r="BT448" s="22">
        <v>70</v>
      </c>
    </row>
    <row r="449" spans="1:72" s="2" customFormat="1" ht="18.2" customHeight="1" x14ac:dyDescent="0.15">
      <c r="A449" s="6">
        <v>447</v>
      </c>
      <c r="B449" s="7" t="s">
        <v>384</v>
      </c>
      <c r="C449" s="7" t="s">
        <v>1</v>
      </c>
      <c r="D449" s="8">
        <v>45323</v>
      </c>
      <c r="E449" s="9" t="s">
        <v>270</v>
      </c>
      <c r="F449" s="10">
        <v>92</v>
      </c>
      <c r="G449" s="10">
        <v>91</v>
      </c>
      <c r="H449" s="11">
        <v>33042.629999999997</v>
      </c>
      <c r="I449" s="11">
        <v>14942.04</v>
      </c>
      <c r="J449" s="11">
        <v>0</v>
      </c>
      <c r="K449" s="11">
        <v>47984.67</v>
      </c>
      <c r="L449" s="11">
        <v>230.07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47984.67</v>
      </c>
      <c r="T449" s="11">
        <v>30317.59</v>
      </c>
      <c r="U449" s="11">
        <v>264.33999999999997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30581.93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15172.11</v>
      </c>
      <c r="AW449" s="11">
        <v>30581.93</v>
      </c>
      <c r="AX449" s="12">
        <v>95</v>
      </c>
      <c r="AY449" s="12">
        <v>360</v>
      </c>
      <c r="AZ449" s="11">
        <v>212036.5422</v>
      </c>
      <c r="BA449" s="11">
        <v>58292.1</v>
      </c>
      <c r="BB449" s="13">
        <v>90</v>
      </c>
      <c r="BC449" s="13">
        <v>74.0858589757446</v>
      </c>
      <c r="BD449" s="13">
        <v>9.6</v>
      </c>
      <c r="BE449" s="13"/>
      <c r="BF449" s="9" t="s">
        <v>458</v>
      </c>
      <c r="BG449" s="6"/>
      <c r="BH449" s="9" t="s">
        <v>504</v>
      </c>
      <c r="BI449" s="9" t="s">
        <v>864</v>
      </c>
      <c r="BJ449" s="9" t="s">
        <v>872</v>
      </c>
      <c r="BK449" s="9" t="s">
        <v>461</v>
      </c>
      <c r="BL449" s="7" t="s">
        <v>0</v>
      </c>
      <c r="BM449" s="13">
        <v>386897.85102249001</v>
      </c>
      <c r="BN449" s="7" t="s">
        <v>385</v>
      </c>
      <c r="BO449" s="13"/>
      <c r="BP449" s="14">
        <v>37726</v>
      </c>
      <c r="BQ449" s="14">
        <v>48684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384</v>
      </c>
      <c r="C450" s="16" t="s">
        <v>1</v>
      </c>
      <c r="D450" s="17">
        <v>45323</v>
      </c>
      <c r="E450" s="18" t="s">
        <v>70</v>
      </c>
      <c r="F450" s="19">
        <v>181</v>
      </c>
      <c r="G450" s="19">
        <v>180</v>
      </c>
      <c r="H450" s="20">
        <v>36920.06</v>
      </c>
      <c r="I450" s="20">
        <v>27298.16</v>
      </c>
      <c r="J450" s="20">
        <v>0</v>
      </c>
      <c r="K450" s="20">
        <v>64218.22</v>
      </c>
      <c r="L450" s="20">
        <v>297.37</v>
      </c>
      <c r="M450" s="20">
        <v>0</v>
      </c>
      <c r="N450" s="20"/>
      <c r="O450" s="20">
        <v>0</v>
      </c>
      <c r="P450" s="20">
        <v>0</v>
      </c>
      <c r="Q450" s="20">
        <v>0</v>
      </c>
      <c r="R450" s="20">
        <v>0</v>
      </c>
      <c r="S450" s="20">
        <v>64218.22</v>
      </c>
      <c r="T450" s="20">
        <v>82937.440000000002</v>
      </c>
      <c r="U450" s="20">
        <v>315.05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83252.490000000005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0</v>
      </c>
      <c r="AV450" s="20">
        <v>27595.53</v>
      </c>
      <c r="AW450" s="20">
        <v>83252.490000000005</v>
      </c>
      <c r="AX450" s="21">
        <v>84</v>
      </c>
      <c r="AY450" s="21">
        <v>360</v>
      </c>
      <c r="AZ450" s="20">
        <v>249254.16</v>
      </c>
      <c r="BA450" s="20">
        <v>68400</v>
      </c>
      <c r="BB450" s="22">
        <v>90</v>
      </c>
      <c r="BC450" s="22">
        <v>84.497657894736903</v>
      </c>
      <c r="BD450" s="22">
        <v>10.24</v>
      </c>
      <c r="BE450" s="22"/>
      <c r="BF450" s="18" t="s">
        <v>471</v>
      </c>
      <c r="BG450" s="15"/>
      <c r="BH450" s="18" t="s">
        <v>504</v>
      </c>
      <c r="BI450" s="18" t="s">
        <v>864</v>
      </c>
      <c r="BJ450" s="18" t="s">
        <v>872</v>
      </c>
      <c r="BK450" s="18" t="s">
        <v>461</v>
      </c>
      <c r="BL450" s="16" t="s">
        <v>0</v>
      </c>
      <c r="BM450" s="22">
        <v>517788.10429434001</v>
      </c>
      <c r="BN450" s="16" t="s">
        <v>385</v>
      </c>
      <c r="BO450" s="22"/>
      <c r="BP450" s="23">
        <v>37750</v>
      </c>
      <c r="BQ450" s="23">
        <v>48708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384</v>
      </c>
      <c r="C451" s="7" t="s">
        <v>1</v>
      </c>
      <c r="D451" s="8">
        <v>45323</v>
      </c>
      <c r="E451" s="9" t="s">
        <v>875</v>
      </c>
      <c r="F451" s="10">
        <v>0</v>
      </c>
      <c r="G451" s="10">
        <v>0</v>
      </c>
      <c r="H451" s="11">
        <v>30130.29</v>
      </c>
      <c r="I451" s="11">
        <v>0</v>
      </c>
      <c r="J451" s="11">
        <v>0</v>
      </c>
      <c r="K451" s="11">
        <v>30130.29</v>
      </c>
      <c r="L451" s="11">
        <v>262.83999999999997</v>
      </c>
      <c r="M451" s="11">
        <v>0</v>
      </c>
      <c r="N451" s="11"/>
      <c r="O451" s="11">
        <v>0</v>
      </c>
      <c r="P451" s="11">
        <v>262.83999999999997</v>
      </c>
      <c r="Q451" s="11">
        <v>1</v>
      </c>
      <c r="R451" s="11">
        <v>0</v>
      </c>
      <c r="S451" s="11">
        <v>29866.45</v>
      </c>
      <c r="T451" s="11">
        <v>0</v>
      </c>
      <c r="U451" s="11">
        <v>241.8</v>
      </c>
      <c r="V451" s="11">
        <v>0</v>
      </c>
      <c r="W451" s="11">
        <v>0</v>
      </c>
      <c r="X451" s="11">
        <v>241.8</v>
      </c>
      <c r="Y451" s="11">
        <v>0</v>
      </c>
      <c r="Z451" s="11">
        <v>0</v>
      </c>
      <c r="AA451" s="11">
        <v>0</v>
      </c>
      <c r="AB451" s="11">
        <v>90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65.400000000000006</v>
      </c>
      <c r="AI451" s="11">
        <v>34.159999999999997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695.2</v>
      </c>
      <c r="AV451" s="11">
        <v>0</v>
      </c>
      <c r="AW451" s="11">
        <v>0</v>
      </c>
      <c r="AX451" s="12">
        <v>86</v>
      </c>
      <c r="AY451" s="12">
        <v>360</v>
      </c>
      <c r="AZ451" s="11">
        <v>212384.02900000001</v>
      </c>
      <c r="BA451" s="11">
        <v>59345.01</v>
      </c>
      <c r="BB451" s="13">
        <v>83</v>
      </c>
      <c r="BC451" s="13">
        <v>41.771251702544198</v>
      </c>
      <c r="BD451" s="13">
        <v>9.6300000000000008</v>
      </c>
      <c r="BE451" s="13"/>
      <c r="BF451" s="9" t="s">
        <v>471</v>
      </c>
      <c r="BG451" s="6"/>
      <c r="BH451" s="9" t="s">
        <v>845</v>
      </c>
      <c r="BI451" s="9" t="s">
        <v>876</v>
      </c>
      <c r="BJ451" s="9" t="s">
        <v>874</v>
      </c>
      <c r="BK451" s="9" t="s">
        <v>2</v>
      </c>
      <c r="BL451" s="7" t="s">
        <v>0</v>
      </c>
      <c r="BM451" s="13">
        <v>240811.60342815</v>
      </c>
      <c r="BN451" s="7" t="s">
        <v>385</v>
      </c>
      <c r="BO451" s="13"/>
      <c r="BP451" s="14">
        <v>37008</v>
      </c>
      <c r="BQ451" s="14">
        <v>47965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384</v>
      </c>
      <c r="C452" s="16" t="s">
        <v>1</v>
      </c>
      <c r="D452" s="17">
        <v>45323</v>
      </c>
      <c r="E452" s="18" t="s">
        <v>44</v>
      </c>
      <c r="F452" s="19">
        <v>152</v>
      </c>
      <c r="G452" s="19">
        <v>151</v>
      </c>
      <c r="H452" s="20">
        <v>19811.169999999998</v>
      </c>
      <c r="I452" s="20">
        <v>33628.79</v>
      </c>
      <c r="J452" s="20">
        <v>0</v>
      </c>
      <c r="K452" s="20">
        <v>53439.96</v>
      </c>
      <c r="L452" s="20">
        <v>386.67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53439.96</v>
      </c>
      <c r="T452" s="20">
        <v>49687.09</v>
      </c>
      <c r="U452" s="20">
        <v>161.46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49848.55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34015.46</v>
      </c>
      <c r="AW452" s="20">
        <v>49848.55</v>
      </c>
      <c r="AX452" s="21">
        <v>42</v>
      </c>
      <c r="AY452" s="21">
        <v>360</v>
      </c>
      <c r="AZ452" s="20">
        <v>213061.84899999999</v>
      </c>
      <c r="BA452" s="20">
        <v>63635.22</v>
      </c>
      <c r="BB452" s="22">
        <v>89</v>
      </c>
      <c r="BC452" s="22">
        <v>74.7409444015437</v>
      </c>
      <c r="BD452" s="22">
        <v>9.7799999999999994</v>
      </c>
      <c r="BE452" s="22"/>
      <c r="BF452" s="18" t="s">
        <v>458</v>
      </c>
      <c r="BG452" s="15"/>
      <c r="BH452" s="18" t="s">
        <v>845</v>
      </c>
      <c r="BI452" s="18" t="s">
        <v>846</v>
      </c>
      <c r="BJ452" s="18" t="s">
        <v>874</v>
      </c>
      <c r="BK452" s="18" t="s">
        <v>461</v>
      </c>
      <c r="BL452" s="16" t="s">
        <v>0</v>
      </c>
      <c r="BM452" s="22">
        <v>430883.56516211998</v>
      </c>
      <c r="BN452" s="16" t="s">
        <v>385</v>
      </c>
      <c r="BO452" s="22"/>
      <c r="BP452" s="23">
        <v>37036</v>
      </c>
      <c r="BQ452" s="23">
        <v>47993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384</v>
      </c>
      <c r="C453" s="7" t="s">
        <v>1</v>
      </c>
      <c r="D453" s="8">
        <v>45323</v>
      </c>
      <c r="E453" s="9" t="s">
        <v>877</v>
      </c>
      <c r="F453" s="10">
        <v>0</v>
      </c>
      <c r="G453" s="10">
        <v>0</v>
      </c>
      <c r="H453" s="11">
        <v>32009.29</v>
      </c>
      <c r="I453" s="11">
        <v>0</v>
      </c>
      <c r="J453" s="11">
        <v>0</v>
      </c>
      <c r="K453" s="11">
        <v>32009.29</v>
      </c>
      <c r="L453" s="11">
        <v>293.82</v>
      </c>
      <c r="M453" s="11">
        <v>0</v>
      </c>
      <c r="N453" s="11"/>
      <c r="O453" s="11">
        <v>0</v>
      </c>
      <c r="P453" s="11">
        <v>293.82</v>
      </c>
      <c r="Q453" s="11">
        <v>0</v>
      </c>
      <c r="R453" s="11">
        <v>0</v>
      </c>
      <c r="S453" s="11">
        <v>31715.47</v>
      </c>
      <c r="T453" s="11">
        <v>0</v>
      </c>
      <c r="U453" s="11">
        <v>261.41000000000003</v>
      </c>
      <c r="V453" s="11">
        <v>0</v>
      </c>
      <c r="W453" s="11">
        <v>0</v>
      </c>
      <c r="X453" s="11">
        <v>261.41000000000003</v>
      </c>
      <c r="Y453" s="11">
        <v>0</v>
      </c>
      <c r="Z453" s="11">
        <v>0</v>
      </c>
      <c r="AA453" s="11">
        <v>0</v>
      </c>
      <c r="AB453" s="11">
        <v>90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70.97</v>
      </c>
      <c r="AI453" s="11">
        <v>34.159999999999997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750.36</v>
      </c>
      <c r="AV453" s="11">
        <v>0</v>
      </c>
      <c r="AW453" s="11">
        <v>0</v>
      </c>
      <c r="AX453" s="12">
        <v>78</v>
      </c>
      <c r="AY453" s="12">
        <v>360</v>
      </c>
      <c r="AZ453" s="11">
        <v>213061.84899999999</v>
      </c>
      <c r="BA453" s="11">
        <v>64350</v>
      </c>
      <c r="BB453" s="13">
        <v>90</v>
      </c>
      <c r="BC453" s="13">
        <v>44.357300699300701</v>
      </c>
      <c r="BD453" s="13">
        <v>9.8000000000000007</v>
      </c>
      <c r="BE453" s="13"/>
      <c r="BF453" s="9" t="s">
        <v>458</v>
      </c>
      <c r="BG453" s="6"/>
      <c r="BH453" s="9" t="s">
        <v>845</v>
      </c>
      <c r="BI453" s="9" t="s">
        <v>846</v>
      </c>
      <c r="BJ453" s="9" t="s">
        <v>874</v>
      </c>
      <c r="BK453" s="9" t="s">
        <v>2</v>
      </c>
      <c r="BL453" s="7" t="s">
        <v>0</v>
      </c>
      <c r="BM453" s="13">
        <v>255720.15369009</v>
      </c>
      <c r="BN453" s="7" t="s">
        <v>385</v>
      </c>
      <c r="BO453" s="13"/>
      <c r="BP453" s="14">
        <v>37036</v>
      </c>
      <c r="BQ453" s="14">
        <v>47993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384</v>
      </c>
      <c r="C454" s="16" t="s">
        <v>1</v>
      </c>
      <c r="D454" s="17">
        <v>45323</v>
      </c>
      <c r="E454" s="18" t="s">
        <v>878</v>
      </c>
      <c r="F454" s="19">
        <v>0</v>
      </c>
      <c r="G454" s="19">
        <v>0</v>
      </c>
      <c r="H454" s="20">
        <v>27666.799999999999</v>
      </c>
      <c r="I454" s="20">
        <v>0</v>
      </c>
      <c r="J454" s="20">
        <v>0</v>
      </c>
      <c r="K454" s="20">
        <v>27666.799999999999</v>
      </c>
      <c r="L454" s="20">
        <v>256.47000000000003</v>
      </c>
      <c r="M454" s="20">
        <v>0</v>
      </c>
      <c r="N454" s="20"/>
      <c r="O454" s="20">
        <v>0</v>
      </c>
      <c r="P454" s="20">
        <v>256.47000000000003</v>
      </c>
      <c r="Q454" s="20">
        <v>4.03</v>
      </c>
      <c r="R454" s="20">
        <v>0</v>
      </c>
      <c r="S454" s="20">
        <v>27406.3</v>
      </c>
      <c r="T454" s="20">
        <v>0</v>
      </c>
      <c r="U454" s="20">
        <v>219.72</v>
      </c>
      <c r="V454" s="20">
        <v>0</v>
      </c>
      <c r="W454" s="20">
        <v>0</v>
      </c>
      <c r="X454" s="20">
        <v>219.72</v>
      </c>
      <c r="Y454" s="20">
        <v>0</v>
      </c>
      <c r="Z454" s="20">
        <v>0</v>
      </c>
      <c r="AA454" s="20">
        <v>0</v>
      </c>
      <c r="AB454" s="20">
        <v>90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62.27</v>
      </c>
      <c r="AI454" s="20">
        <v>34.159999999999997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666.65</v>
      </c>
      <c r="AV454" s="20">
        <v>0</v>
      </c>
      <c r="AW454" s="20">
        <v>0</v>
      </c>
      <c r="AX454" s="21">
        <v>86</v>
      </c>
      <c r="AY454" s="21">
        <v>360</v>
      </c>
      <c r="AZ454" s="20">
        <v>213630.7745</v>
      </c>
      <c r="BA454" s="20">
        <v>56485.18</v>
      </c>
      <c r="BB454" s="22">
        <v>79</v>
      </c>
      <c r="BC454" s="22">
        <v>38.330367363616404</v>
      </c>
      <c r="BD454" s="22">
        <v>9.5299999999999994</v>
      </c>
      <c r="BE454" s="22"/>
      <c r="BF454" s="18" t="s">
        <v>471</v>
      </c>
      <c r="BG454" s="15"/>
      <c r="BH454" s="18" t="s">
        <v>845</v>
      </c>
      <c r="BI454" s="18" t="s">
        <v>876</v>
      </c>
      <c r="BJ454" s="18" t="s">
        <v>874</v>
      </c>
      <c r="BK454" s="18" t="s">
        <v>2</v>
      </c>
      <c r="BL454" s="16" t="s">
        <v>0</v>
      </c>
      <c r="BM454" s="22">
        <v>220975.54436609999</v>
      </c>
      <c r="BN454" s="16" t="s">
        <v>385</v>
      </c>
      <c r="BO454" s="22"/>
      <c r="BP454" s="23">
        <v>37070</v>
      </c>
      <c r="BQ454" s="23">
        <v>48027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384</v>
      </c>
      <c r="C455" s="7" t="s">
        <v>1</v>
      </c>
      <c r="D455" s="8">
        <v>45323</v>
      </c>
      <c r="E455" s="9" t="s">
        <v>879</v>
      </c>
      <c r="F455" s="10">
        <v>0</v>
      </c>
      <c r="G455" s="10">
        <v>0</v>
      </c>
      <c r="H455" s="11">
        <v>22965.15</v>
      </c>
      <c r="I455" s="11">
        <v>193.39</v>
      </c>
      <c r="J455" s="11">
        <v>0</v>
      </c>
      <c r="K455" s="11">
        <v>23158.54</v>
      </c>
      <c r="L455" s="11">
        <v>194.51</v>
      </c>
      <c r="M455" s="11">
        <v>0</v>
      </c>
      <c r="N455" s="11"/>
      <c r="O455" s="11">
        <v>193.39</v>
      </c>
      <c r="P455" s="11">
        <v>0</v>
      </c>
      <c r="Q455" s="11">
        <v>0</v>
      </c>
      <c r="R455" s="11">
        <v>0</v>
      </c>
      <c r="S455" s="11">
        <v>22965.15</v>
      </c>
      <c r="T455" s="11">
        <v>133.94</v>
      </c>
      <c r="U455" s="11">
        <v>132.82</v>
      </c>
      <c r="V455" s="11">
        <v>0</v>
      </c>
      <c r="W455" s="11">
        <v>133.94</v>
      </c>
      <c r="X455" s="11">
        <v>0</v>
      </c>
      <c r="Y455" s="11">
        <v>0</v>
      </c>
      <c r="Z455" s="11">
        <v>0</v>
      </c>
      <c r="AA455" s="11">
        <v>132.82</v>
      </c>
      <c r="AB455" s="11">
        <v>0</v>
      </c>
      <c r="AC455" s="11">
        <v>0</v>
      </c>
      <c r="AD455" s="11">
        <v>0</v>
      </c>
      <c r="AE455" s="11">
        <v>0</v>
      </c>
      <c r="AF455" s="11">
        <v>42.28</v>
      </c>
      <c r="AG455" s="11">
        <v>0</v>
      </c>
      <c r="AH455" s="11">
        <v>0</v>
      </c>
      <c r="AI455" s="11">
        <v>34.159999999999997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44.62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448.39</v>
      </c>
      <c r="AV455" s="11">
        <v>194.51</v>
      </c>
      <c r="AW455" s="11">
        <v>132.82</v>
      </c>
      <c r="AX455" s="12">
        <v>99</v>
      </c>
      <c r="AY455" s="12">
        <v>360</v>
      </c>
      <c r="AZ455" s="11">
        <v>171484.77499999999</v>
      </c>
      <c r="BA455" s="11">
        <v>49500</v>
      </c>
      <c r="BB455" s="13">
        <v>90</v>
      </c>
      <c r="BC455" s="13">
        <v>41.754818181818202</v>
      </c>
      <c r="BD455" s="13">
        <v>6.94</v>
      </c>
      <c r="BE455" s="13"/>
      <c r="BF455" s="9" t="s">
        <v>471</v>
      </c>
      <c r="BG455" s="6"/>
      <c r="BH455" s="9" t="s">
        <v>570</v>
      </c>
      <c r="BI455" s="9" t="s">
        <v>880</v>
      </c>
      <c r="BJ455" s="9" t="s">
        <v>881</v>
      </c>
      <c r="BK455" s="9" t="s">
        <v>2</v>
      </c>
      <c r="BL455" s="7" t="s">
        <v>0</v>
      </c>
      <c r="BM455" s="13">
        <v>185166.78729705</v>
      </c>
      <c r="BN455" s="7" t="s">
        <v>385</v>
      </c>
      <c r="BO455" s="13"/>
      <c r="BP455" s="14">
        <v>37392</v>
      </c>
      <c r="BQ455" s="14">
        <v>48350</v>
      </c>
      <c r="BR455" s="13"/>
      <c r="BS455" s="13">
        <v>78.5</v>
      </c>
      <c r="BT455" s="13">
        <v>70</v>
      </c>
    </row>
    <row r="456" spans="1:72" s="2" customFormat="1" ht="18.2" customHeight="1" x14ac:dyDescent="0.15">
      <c r="A456" s="15">
        <v>454</v>
      </c>
      <c r="B456" s="16" t="s">
        <v>384</v>
      </c>
      <c r="C456" s="16" t="s">
        <v>1</v>
      </c>
      <c r="D456" s="17">
        <v>45323</v>
      </c>
      <c r="E456" s="18" t="s">
        <v>271</v>
      </c>
      <c r="F456" s="19">
        <v>113</v>
      </c>
      <c r="G456" s="19">
        <v>112</v>
      </c>
      <c r="H456" s="20">
        <v>39958.49</v>
      </c>
      <c r="I456" s="20">
        <v>23857.23</v>
      </c>
      <c r="J456" s="20">
        <v>0</v>
      </c>
      <c r="K456" s="20">
        <v>63815.72</v>
      </c>
      <c r="L456" s="20">
        <v>331.43</v>
      </c>
      <c r="M456" s="20">
        <v>0</v>
      </c>
      <c r="N456" s="20"/>
      <c r="O456" s="20">
        <v>0</v>
      </c>
      <c r="P456" s="20">
        <v>0</v>
      </c>
      <c r="Q456" s="20">
        <v>0</v>
      </c>
      <c r="R456" s="20">
        <v>0</v>
      </c>
      <c r="S456" s="20">
        <v>63815.72</v>
      </c>
      <c r="T456" s="20">
        <v>52577.2</v>
      </c>
      <c r="U456" s="20">
        <v>344.98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52922.18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0</v>
      </c>
      <c r="AV456" s="20">
        <v>24188.66</v>
      </c>
      <c r="AW456" s="20">
        <v>52922.18</v>
      </c>
      <c r="AX456" s="21">
        <v>82</v>
      </c>
      <c r="AY456" s="21">
        <v>360</v>
      </c>
      <c r="AZ456" s="20">
        <v>254904.32000000001</v>
      </c>
      <c r="BA456" s="20">
        <v>74800</v>
      </c>
      <c r="BB456" s="22">
        <v>85</v>
      </c>
      <c r="BC456" s="22">
        <v>72.5178636363636</v>
      </c>
      <c r="BD456" s="22">
        <v>10.36</v>
      </c>
      <c r="BE456" s="22"/>
      <c r="BF456" s="18" t="s">
        <v>458</v>
      </c>
      <c r="BG456" s="15"/>
      <c r="BH456" s="18" t="s">
        <v>882</v>
      </c>
      <c r="BI456" s="18" t="s">
        <v>883</v>
      </c>
      <c r="BJ456" s="18" t="s">
        <v>884</v>
      </c>
      <c r="BK456" s="18" t="s">
        <v>461</v>
      </c>
      <c r="BL456" s="16" t="s">
        <v>0</v>
      </c>
      <c r="BM456" s="22">
        <v>514542.76812684</v>
      </c>
      <c r="BN456" s="16" t="s">
        <v>385</v>
      </c>
      <c r="BO456" s="22"/>
      <c r="BP456" s="23">
        <v>36875</v>
      </c>
      <c r="BQ456" s="23">
        <v>47832</v>
      </c>
      <c r="BR456" s="22"/>
      <c r="BS456" s="22">
        <v>65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384</v>
      </c>
      <c r="C457" s="7" t="s">
        <v>1</v>
      </c>
      <c r="D457" s="8">
        <v>45323</v>
      </c>
      <c r="E457" s="9" t="s">
        <v>885</v>
      </c>
      <c r="F457" s="10">
        <v>1</v>
      </c>
      <c r="G457" s="10">
        <v>1</v>
      </c>
      <c r="H457" s="11">
        <v>42786.65</v>
      </c>
      <c r="I457" s="11">
        <v>392.37</v>
      </c>
      <c r="J457" s="11">
        <v>0</v>
      </c>
      <c r="K457" s="11">
        <v>43179.02</v>
      </c>
      <c r="L457" s="11">
        <v>395.79</v>
      </c>
      <c r="M457" s="11">
        <v>0</v>
      </c>
      <c r="N457" s="11"/>
      <c r="O457" s="11">
        <v>392.37</v>
      </c>
      <c r="P457" s="11">
        <v>0</v>
      </c>
      <c r="Q457" s="11">
        <v>0</v>
      </c>
      <c r="R457" s="11">
        <v>0</v>
      </c>
      <c r="S457" s="11">
        <v>42786.65</v>
      </c>
      <c r="T457" s="11">
        <v>377.09</v>
      </c>
      <c r="U457" s="11">
        <v>373.67</v>
      </c>
      <c r="V457" s="11">
        <v>0</v>
      </c>
      <c r="W457" s="11">
        <v>377.09</v>
      </c>
      <c r="X457" s="11">
        <v>0</v>
      </c>
      <c r="Y457" s="11">
        <v>0</v>
      </c>
      <c r="Z457" s="11">
        <v>0</v>
      </c>
      <c r="AA457" s="11">
        <v>373.67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34.159999999999997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803.62</v>
      </c>
      <c r="AV457" s="11">
        <v>395.79</v>
      </c>
      <c r="AW457" s="11">
        <v>373.67</v>
      </c>
      <c r="AX457" s="12">
        <v>72</v>
      </c>
      <c r="AY457" s="12">
        <v>360</v>
      </c>
      <c r="AZ457" s="11">
        <v>306050.5085</v>
      </c>
      <c r="BA457" s="11">
        <v>83600</v>
      </c>
      <c r="BB457" s="13">
        <v>80</v>
      </c>
      <c r="BC457" s="13">
        <v>40.944162679425801</v>
      </c>
      <c r="BD457" s="13">
        <v>10.48</v>
      </c>
      <c r="BE457" s="13"/>
      <c r="BF457" s="9" t="s">
        <v>471</v>
      </c>
      <c r="BG457" s="6"/>
      <c r="BH457" s="9" t="s">
        <v>882</v>
      </c>
      <c r="BI457" s="9" t="s">
        <v>886</v>
      </c>
      <c r="BJ457" s="9" t="s">
        <v>884</v>
      </c>
      <c r="BK457" s="9" t="s">
        <v>523</v>
      </c>
      <c r="BL457" s="7" t="s">
        <v>0</v>
      </c>
      <c r="BM457" s="13">
        <v>344986.49125755002</v>
      </c>
      <c r="BN457" s="7" t="s">
        <v>385</v>
      </c>
      <c r="BO457" s="13"/>
      <c r="BP457" s="14">
        <v>36908</v>
      </c>
      <c r="BQ457" s="14">
        <v>47865</v>
      </c>
      <c r="BR457" s="13"/>
      <c r="BS457" s="13">
        <v>65</v>
      </c>
      <c r="BT457" s="13">
        <v>70</v>
      </c>
    </row>
    <row r="458" spans="1:72" s="2" customFormat="1" ht="18.2" customHeight="1" x14ac:dyDescent="0.15">
      <c r="A458" s="15">
        <v>456</v>
      </c>
      <c r="B458" s="16" t="s">
        <v>384</v>
      </c>
      <c r="C458" s="16" t="s">
        <v>1</v>
      </c>
      <c r="D458" s="17">
        <v>45323</v>
      </c>
      <c r="E458" s="18" t="s">
        <v>887</v>
      </c>
      <c r="F458" s="19">
        <v>0</v>
      </c>
      <c r="G458" s="19">
        <v>0</v>
      </c>
      <c r="H458" s="20">
        <v>40678.07</v>
      </c>
      <c r="I458" s="20">
        <v>0</v>
      </c>
      <c r="J458" s="20">
        <v>0</v>
      </c>
      <c r="K458" s="20">
        <v>40678.07</v>
      </c>
      <c r="L458" s="20">
        <v>325.87</v>
      </c>
      <c r="M458" s="20">
        <v>0</v>
      </c>
      <c r="N458" s="20"/>
      <c r="O458" s="20">
        <v>0</v>
      </c>
      <c r="P458" s="20">
        <v>325.87</v>
      </c>
      <c r="Q458" s="20">
        <v>0</v>
      </c>
      <c r="R458" s="20">
        <v>0</v>
      </c>
      <c r="S458" s="20">
        <v>40352.199999999997</v>
      </c>
      <c r="T458" s="20">
        <v>0</v>
      </c>
      <c r="U458" s="20">
        <v>352.21</v>
      </c>
      <c r="V458" s="20">
        <v>0</v>
      </c>
      <c r="W458" s="20">
        <v>0</v>
      </c>
      <c r="X458" s="20">
        <v>352.21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34.159999999999997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802.24</v>
      </c>
      <c r="AV458" s="20">
        <v>0</v>
      </c>
      <c r="AW458" s="20">
        <v>0</v>
      </c>
      <c r="AX458" s="21">
        <v>84</v>
      </c>
      <c r="AY458" s="21">
        <v>360</v>
      </c>
      <c r="AZ458" s="20">
        <v>258746.75200000001</v>
      </c>
      <c r="BA458" s="20">
        <v>74800</v>
      </c>
      <c r="BB458" s="22">
        <v>85</v>
      </c>
      <c r="BC458" s="22">
        <v>45.854772727272703</v>
      </c>
      <c r="BD458" s="22">
        <v>10.39</v>
      </c>
      <c r="BE458" s="22"/>
      <c r="BF458" s="18" t="s">
        <v>458</v>
      </c>
      <c r="BG458" s="15"/>
      <c r="BH458" s="18" t="s">
        <v>882</v>
      </c>
      <c r="BI458" s="18" t="s">
        <v>883</v>
      </c>
      <c r="BJ458" s="18" t="s">
        <v>884</v>
      </c>
      <c r="BK458" s="18" t="s">
        <v>2</v>
      </c>
      <c r="BL458" s="16" t="s">
        <v>0</v>
      </c>
      <c r="BM458" s="22">
        <v>325357.64993339998</v>
      </c>
      <c r="BN458" s="16" t="s">
        <v>385</v>
      </c>
      <c r="BO458" s="22"/>
      <c r="BP458" s="23">
        <v>36924</v>
      </c>
      <c r="BQ458" s="23">
        <v>47881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384</v>
      </c>
      <c r="C459" s="7" t="s">
        <v>1</v>
      </c>
      <c r="D459" s="8">
        <v>45323</v>
      </c>
      <c r="E459" s="9" t="s">
        <v>272</v>
      </c>
      <c r="F459" s="10">
        <v>167</v>
      </c>
      <c r="G459" s="10">
        <v>166</v>
      </c>
      <c r="H459" s="11">
        <v>30258.06</v>
      </c>
      <c r="I459" s="11">
        <v>22342.720000000001</v>
      </c>
      <c r="J459" s="11">
        <v>0</v>
      </c>
      <c r="K459" s="11">
        <v>52600.78</v>
      </c>
      <c r="L459" s="11">
        <v>242.42</v>
      </c>
      <c r="M459" s="11">
        <v>0</v>
      </c>
      <c r="N459" s="11"/>
      <c r="O459" s="11">
        <v>0</v>
      </c>
      <c r="P459" s="11">
        <v>0</v>
      </c>
      <c r="Q459" s="11">
        <v>0</v>
      </c>
      <c r="R459" s="11">
        <v>0</v>
      </c>
      <c r="S459" s="11">
        <v>52600.78</v>
      </c>
      <c r="T459" s="11">
        <v>58398.51</v>
      </c>
      <c r="U459" s="11">
        <v>241.06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58639.57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0</v>
      </c>
      <c r="AV459" s="11">
        <v>22585.14</v>
      </c>
      <c r="AW459" s="11">
        <v>58639.57</v>
      </c>
      <c r="AX459" s="12">
        <v>86</v>
      </c>
      <c r="AY459" s="12">
        <v>360</v>
      </c>
      <c r="AZ459" s="11">
        <v>212341.9155</v>
      </c>
      <c r="BA459" s="11">
        <v>57200.36</v>
      </c>
      <c r="BB459" s="13">
        <v>80</v>
      </c>
      <c r="BC459" s="13">
        <v>73.567061466046695</v>
      </c>
      <c r="BD459" s="13">
        <v>9.56</v>
      </c>
      <c r="BE459" s="13"/>
      <c r="BF459" s="9" t="s">
        <v>471</v>
      </c>
      <c r="BG459" s="6"/>
      <c r="BH459" s="9" t="s">
        <v>882</v>
      </c>
      <c r="BI459" s="9" t="s">
        <v>889</v>
      </c>
      <c r="BJ459" s="9" t="s">
        <v>890</v>
      </c>
      <c r="BK459" s="9" t="s">
        <v>461</v>
      </c>
      <c r="BL459" s="7" t="s">
        <v>0</v>
      </c>
      <c r="BM459" s="13">
        <v>424117.30129865999</v>
      </c>
      <c r="BN459" s="7" t="s">
        <v>385</v>
      </c>
      <c r="BO459" s="13"/>
      <c r="BP459" s="14">
        <v>37006</v>
      </c>
      <c r="BQ459" s="14">
        <v>47963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384</v>
      </c>
      <c r="C460" s="16" t="s">
        <v>1</v>
      </c>
      <c r="D460" s="17">
        <v>45323</v>
      </c>
      <c r="E460" s="18" t="s">
        <v>273</v>
      </c>
      <c r="F460" s="19">
        <v>67</v>
      </c>
      <c r="G460" s="19">
        <v>66</v>
      </c>
      <c r="H460" s="20">
        <v>32146.7</v>
      </c>
      <c r="I460" s="20">
        <v>15057.61</v>
      </c>
      <c r="J460" s="20">
        <v>0</v>
      </c>
      <c r="K460" s="20">
        <v>47204.31</v>
      </c>
      <c r="L460" s="20">
        <v>292.7</v>
      </c>
      <c r="M460" s="20">
        <v>0</v>
      </c>
      <c r="N460" s="20"/>
      <c r="O460" s="20">
        <v>0</v>
      </c>
      <c r="P460" s="20">
        <v>0</v>
      </c>
      <c r="Q460" s="20">
        <v>0</v>
      </c>
      <c r="R460" s="20">
        <v>0</v>
      </c>
      <c r="S460" s="20">
        <v>47204.31</v>
      </c>
      <c r="T460" s="20">
        <v>22142.799999999999</v>
      </c>
      <c r="U460" s="20">
        <v>262.52999999999997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22405.33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0</v>
      </c>
      <c r="AV460" s="20">
        <v>15350.31</v>
      </c>
      <c r="AW460" s="20">
        <v>22405.33</v>
      </c>
      <c r="AX460" s="21">
        <v>79</v>
      </c>
      <c r="AY460" s="21">
        <v>360</v>
      </c>
      <c r="AZ460" s="20">
        <v>212341.9155</v>
      </c>
      <c r="BA460" s="20">
        <v>64350</v>
      </c>
      <c r="BB460" s="22">
        <v>90</v>
      </c>
      <c r="BC460" s="22">
        <v>66.020013986014007</v>
      </c>
      <c r="BD460" s="22">
        <v>9.8000000000000007</v>
      </c>
      <c r="BE460" s="22"/>
      <c r="BF460" s="18" t="s">
        <v>458</v>
      </c>
      <c r="BG460" s="15"/>
      <c r="BH460" s="18" t="s">
        <v>882</v>
      </c>
      <c r="BI460" s="18" t="s">
        <v>889</v>
      </c>
      <c r="BJ460" s="18" t="s">
        <v>890</v>
      </c>
      <c r="BK460" s="18" t="s">
        <v>461</v>
      </c>
      <c r="BL460" s="16" t="s">
        <v>0</v>
      </c>
      <c r="BM460" s="22">
        <v>380605.84970157</v>
      </c>
      <c r="BN460" s="16" t="s">
        <v>385</v>
      </c>
      <c r="BO460" s="22"/>
      <c r="BP460" s="23">
        <v>37006</v>
      </c>
      <c r="BQ460" s="23">
        <v>47963</v>
      </c>
      <c r="BR460" s="22"/>
      <c r="BS460" s="22">
        <v>90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384</v>
      </c>
      <c r="C461" s="7" t="s">
        <v>1</v>
      </c>
      <c r="D461" s="8">
        <v>45323</v>
      </c>
      <c r="E461" s="9" t="s">
        <v>891</v>
      </c>
      <c r="F461" s="10">
        <v>0</v>
      </c>
      <c r="G461" s="10">
        <v>0</v>
      </c>
      <c r="H461" s="11">
        <v>44547.25</v>
      </c>
      <c r="I461" s="11">
        <v>335.26</v>
      </c>
      <c r="J461" s="11">
        <v>0</v>
      </c>
      <c r="K461" s="11">
        <v>44882.51</v>
      </c>
      <c r="L461" s="11">
        <v>338.19</v>
      </c>
      <c r="M461" s="11">
        <v>0</v>
      </c>
      <c r="N461" s="11"/>
      <c r="O461" s="11">
        <v>335.26</v>
      </c>
      <c r="P461" s="11">
        <v>0</v>
      </c>
      <c r="Q461" s="11">
        <v>0</v>
      </c>
      <c r="R461" s="11">
        <v>0</v>
      </c>
      <c r="S461" s="11">
        <v>44547.25</v>
      </c>
      <c r="T461" s="11">
        <v>388.03</v>
      </c>
      <c r="U461" s="11">
        <v>385.1</v>
      </c>
      <c r="V461" s="11">
        <v>0</v>
      </c>
      <c r="W461" s="11">
        <v>388.03</v>
      </c>
      <c r="X461" s="11">
        <v>0</v>
      </c>
      <c r="Y461" s="11">
        <v>0</v>
      </c>
      <c r="Z461" s="11">
        <v>0</v>
      </c>
      <c r="AA461" s="11">
        <v>385.1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34.159999999999997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89.45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846.9</v>
      </c>
      <c r="AV461" s="11">
        <v>338.19</v>
      </c>
      <c r="AW461" s="11">
        <v>385.1</v>
      </c>
      <c r="AX461" s="12">
        <v>87</v>
      </c>
      <c r="AY461" s="12">
        <v>360</v>
      </c>
      <c r="AZ461" s="11">
        <v>262253.2</v>
      </c>
      <c r="BA461" s="11">
        <v>79200</v>
      </c>
      <c r="BB461" s="13">
        <v>90</v>
      </c>
      <c r="BC461" s="13">
        <v>50.621875000000003</v>
      </c>
      <c r="BD461" s="13">
        <v>10.48</v>
      </c>
      <c r="BE461" s="13"/>
      <c r="BF461" s="9" t="s">
        <v>458</v>
      </c>
      <c r="BG461" s="6"/>
      <c r="BH461" s="9" t="s">
        <v>882</v>
      </c>
      <c r="BI461" s="9" t="s">
        <v>883</v>
      </c>
      <c r="BJ461" s="9" t="s">
        <v>884</v>
      </c>
      <c r="BK461" s="9" t="s">
        <v>2</v>
      </c>
      <c r="BL461" s="7" t="s">
        <v>0</v>
      </c>
      <c r="BM461" s="13">
        <v>359182.11574575002</v>
      </c>
      <c r="BN461" s="7" t="s">
        <v>385</v>
      </c>
      <c r="BO461" s="13"/>
      <c r="BP461" s="14">
        <v>37042</v>
      </c>
      <c r="BQ461" s="14">
        <v>47999</v>
      </c>
      <c r="BR461" s="13"/>
      <c r="BS461" s="13">
        <v>90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384</v>
      </c>
      <c r="C462" s="16" t="s">
        <v>1</v>
      </c>
      <c r="D462" s="17">
        <v>45323</v>
      </c>
      <c r="E462" s="18" t="s">
        <v>892</v>
      </c>
      <c r="F462" s="19">
        <v>0</v>
      </c>
      <c r="G462" s="19">
        <v>0</v>
      </c>
      <c r="H462" s="20">
        <v>38142.870000000003</v>
      </c>
      <c r="I462" s="20">
        <v>0</v>
      </c>
      <c r="J462" s="20">
        <v>0</v>
      </c>
      <c r="K462" s="20">
        <v>38142.870000000003</v>
      </c>
      <c r="L462" s="20">
        <v>484.01</v>
      </c>
      <c r="M462" s="20">
        <v>0</v>
      </c>
      <c r="N462" s="20"/>
      <c r="O462" s="20">
        <v>0</v>
      </c>
      <c r="P462" s="20">
        <v>484.01</v>
      </c>
      <c r="Q462" s="20">
        <v>0</v>
      </c>
      <c r="R462" s="20">
        <v>0</v>
      </c>
      <c r="S462" s="20">
        <v>37658.86</v>
      </c>
      <c r="T462" s="20">
        <v>0</v>
      </c>
      <c r="U462" s="20">
        <v>338.48</v>
      </c>
      <c r="V462" s="20">
        <v>0</v>
      </c>
      <c r="W462" s="20">
        <v>0</v>
      </c>
      <c r="X462" s="20">
        <v>338.48</v>
      </c>
      <c r="Y462" s="20">
        <v>0</v>
      </c>
      <c r="Z462" s="20">
        <v>0</v>
      </c>
      <c r="AA462" s="20">
        <v>0</v>
      </c>
      <c r="AB462" s="20">
        <v>90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34.159999999999997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946.65</v>
      </c>
      <c r="AV462" s="20">
        <v>0</v>
      </c>
      <c r="AW462" s="20">
        <v>0</v>
      </c>
      <c r="AX462" s="21">
        <v>60</v>
      </c>
      <c r="AY462" s="21">
        <v>360</v>
      </c>
      <c r="AZ462" s="20">
        <v>319347.59899999999</v>
      </c>
      <c r="BA462" s="20">
        <v>88825</v>
      </c>
      <c r="BB462" s="22">
        <v>83.01</v>
      </c>
      <c r="BC462" s="22">
        <v>35.193492469462399</v>
      </c>
      <c r="BD462" s="22">
        <v>10.65</v>
      </c>
      <c r="BE462" s="22"/>
      <c r="BF462" s="18" t="s">
        <v>471</v>
      </c>
      <c r="BG462" s="15"/>
      <c r="BH462" s="18" t="s">
        <v>882</v>
      </c>
      <c r="BI462" s="18" t="s">
        <v>886</v>
      </c>
      <c r="BJ462" s="18" t="s">
        <v>888</v>
      </c>
      <c r="BK462" s="18" t="s">
        <v>2</v>
      </c>
      <c r="BL462" s="16" t="s">
        <v>0</v>
      </c>
      <c r="BM462" s="22">
        <v>303641.39226042002</v>
      </c>
      <c r="BN462" s="16" t="s">
        <v>385</v>
      </c>
      <c r="BO462" s="22"/>
      <c r="BP462" s="23">
        <v>37061</v>
      </c>
      <c r="BQ462" s="23">
        <v>48018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384</v>
      </c>
      <c r="C463" s="7" t="s">
        <v>1</v>
      </c>
      <c r="D463" s="8">
        <v>45323</v>
      </c>
      <c r="E463" s="9" t="s">
        <v>893</v>
      </c>
      <c r="F463" s="10">
        <v>0</v>
      </c>
      <c r="G463" s="10">
        <v>0</v>
      </c>
      <c r="H463" s="11">
        <v>34161.17</v>
      </c>
      <c r="I463" s="11">
        <v>0</v>
      </c>
      <c r="J463" s="11">
        <v>0</v>
      </c>
      <c r="K463" s="11">
        <v>34161.17</v>
      </c>
      <c r="L463" s="11">
        <v>471.25</v>
      </c>
      <c r="M463" s="11">
        <v>0</v>
      </c>
      <c r="N463" s="11"/>
      <c r="O463" s="11">
        <v>0</v>
      </c>
      <c r="P463" s="11">
        <v>0</v>
      </c>
      <c r="Q463" s="11">
        <v>0</v>
      </c>
      <c r="R463" s="11">
        <v>0</v>
      </c>
      <c r="S463" s="11">
        <v>34161.17</v>
      </c>
      <c r="T463" s="11">
        <v>0</v>
      </c>
      <c r="U463" s="11">
        <v>297.23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297.23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0</v>
      </c>
      <c r="AV463" s="11">
        <v>471.25</v>
      </c>
      <c r="AW463" s="11">
        <v>297.23</v>
      </c>
      <c r="AX463" s="12">
        <v>57</v>
      </c>
      <c r="AY463" s="12">
        <v>360</v>
      </c>
      <c r="AZ463" s="11">
        <v>319347.59899999999</v>
      </c>
      <c r="BA463" s="11">
        <v>83600</v>
      </c>
      <c r="BB463" s="13">
        <v>78.13</v>
      </c>
      <c r="BC463" s="13">
        <v>31.9259833983254</v>
      </c>
      <c r="BD463" s="13">
        <v>10.56</v>
      </c>
      <c r="BE463" s="13"/>
      <c r="BF463" s="9" t="s">
        <v>458</v>
      </c>
      <c r="BG463" s="6"/>
      <c r="BH463" s="9" t="s">
        <v>882</v>
      </c>
      <c r="BI463" s="9" t="s">
        <v>886</v>
      </c>
      <c r="BJ463" s="9" t="s">
        <v>888</v>
      </c>
      <c r="BK463" s="9" t="s">
        <v>2</v>
      </c>
      <c r="BL463" s="7" t="s">
        <v>0</v>
      </c>
      <c r="BM463" s="13">
        <v>275439.70316799002</v>
      </c>
      <c r="BN463" s="7" t="s">
        <v>385</v>
      </c>
      <c r="BO463" s="13"/>
      <c r="BP463" s="14">
        <v>37061</v>
      </c>
      <c r="BQ463" s="14">
        <v>48018</v>
      </c>
      <c r="BR463" s="13"/>
      <c r="BS463" s="13">
        <v>90</v>
      </c>
      <c r="BT463" s="13">
        <v>70</v>
      </c>
    </row>
    <row r="464" spans="1:72" s="2" customFormat="1" ht="18.2" customHeight="1" x14ac:dyDescent="0.15">
      <c r="A464" s="15">
        <v>462</v>
      </c>
      <c r="B464" s="16" t="s">
        <v>384</v>
      </c>
      <c r="C464" s="16" t="s">
        <v>1</v>
      </c>
      <c r="D464" s="17">
        <v>45323</v>
      </c>
      <c r="E464" s="18" t="s">
        <v>274</v>
      </c>
      <c r="F464" s="19">
        <v>145</v>
      </c>
      <c r="G464" s="19">
        <v>144</v>
      </c>
      <c r="H464" s="20">
        <v>39877.54</v>
      </c>
      <c r="I464" s="20">
        <v>31883.61</v>
      </c>
      <c r="J464" s="20">
        <v>0</v>
      </c>
      <c r="K464" s="20">
        <v>71761.149999999994</v>
      </c>
      <c r="L464" s="20">
        <v>391.9</v>
      </c>
      <c r="M464" s="20">
        <v>0</v>
      </c>
      <c r="N464" s="20"/>
      <c r="O464" s="20">
        <v>0</v>
      </c>
      <c r="P464" s="20">
        <v>0</v>
      </c>
      <c r="Q464" s="20">
        <v>0</v>
      </c>
      <c r="R464" s="20">
        <v>0</v>
      </c>
      <c r="S464" s="20">
        <v>71761.149999999994</v>
      </c>
      <c r="T464" s="20">
        <v>78198.45</v>
      </c>
      <c r="U464" s="20">
        <v>344.61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78543.06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0</v>
      </c>
      <c r="AV464" s="20">
        <v>32275.51</v>
      </c>
      <c r="AW464" s="20">
        <v>78543.06</v>
      </c>
      <c r="AX464" s="21">
        <v>71</v>
      </c>
      <c r="AY464" s="21">
        <v>360</v>
      </c>
      <c r="AZ464" s="20">
        <v>263220.408</v>
      </c>
      <c r="BA464" s="20">
        <v>79200</v>
      </c>
      <c r="BB464" s="22">
        <v>90</v>
      </c>
      <c r="BC464" s="22">
        <v>81.546761363636406</v>
      </c>
      <c r="BD464" s="22">
        <v>11.12</v>
      </c>
      <c r="BE464" s="22"/>
      <c r="BF464" s="18" t="s">
        <v>458</v>
      </c>
      <c r="BG464" s="15"/>
      <c r="BH464" s="18" t="s">
        <v>882</v>
      </c>
      <c r="BI464" s="18" t="s">
        <v>889</v>
      </c>
      <c r="BJ464" s="18" t="s">
        <v>894</v>
      </c>
      <c r="BK464" s="18" t="s">
        <v>461</v>
      </c>
      <c r="BL464" s="16" t="s">
        <v>0</v>
      </c>
      <c r="BM464" s="22">
        <v>578606.34910905</v>
      </c>
      <c r="BN464" s="16" t="s">
        <v>385</v>
      </c>
      <c r="BO464" s="22"/>
      <c r="BP464" s="23">
        <v>37092</v>
      </c>
      <c r="BQ464" s="23">
        <v>48049</v>
      </c>
      <c r="BR464" s="22"/>
      <c r="BS464" s="22">
        <v>94.37</v>
      </c>
      <c r="BT464" s="22">
        <v>25</v>
      </c>
    </row>
    <row r="465" spans="1:72" s="2" customFormat="1" ht="18.2" customHeight="1" x14ac:dyDescent="0.15">
      <c r="A465" s="6">
        <v>463</v>
      </c>
      <c r="B465" s="7" t="s">
        <v>384</v>
      </c>
      <c r="C465" s="7" t="s">
        <v>1</v>
      </c>
      <c r="D465" s="8">
        <v>45323</v>
      </c>
      <c r="E465" s="9" t="s">
        <v>895</v>
      </c>
      <c r="F465" s="10">
        <v>0</v>
      </c>
      <c r="G465" s="10">
        <v>0</v>
      </c>
      <c r="H465" s="11">
        <v>50334.7</v>
      </c>
      <c r="I465" s="11">
        <v>0</v>
      </c>
      <c r="J465" s="11">
        <v>0</v>
      </c>
      <c r="K465" s="11">
        <v>50334.7</v>
      </c>
      <c r="L465" s="11">
        <v>375.77</v>
      </c>
      <c r="M465" s="11">
        <v>0</v>
      </c>
      <c r="N465" s="11"/>
      <c r="O465" s="11">
        <v>0</v>
      </c>
      <c r="P465" s="11">
        <v>375.77</v>
      </c>
      <c r="Q465" s="11">
        <v>0</v>
      </c>
      <c r="R465" s="11">
        <v>0</v>
      </c>
      <c r="S465" s="11">
        <v>49958.93</v>
      </c>
      <c r="T465" s="11">
        <v>0</v>
      </c>
      <c r="U465" s="11">
        <v>446.72</v>
      </c>
      <c r="V465" s="11">
        <v>0</v>
      </c>
      <c r="W465" s="11">
        <v>0</v>
      </c>
      <c r="X465" s="11">
        <v>446.72</v>
      </c>
      <c r="Y465" s="11">
        <v>0</v>
      </c>
      <c r="Z465" s="11">
        <v>0</v>
      </c>
      <c r="AA465" s="11">
        <v>0</v>
      </c>
      <c r="AB465" s="11">
        <v>90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100.36</v>
      </c>
      <c r="AI465" s="11">
        <v>34.159999999999997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1047.01</v>
      </c>
      <c r="AV465" s="11">
        <v>0</v>
      </c>
      <c r="AW465" s="11">
        <v>0</v>
      </c>
      <c r="AX465" s="12">
        <v>89</v>
      </c>
      <c r="AY465" s="12">
        <v>360</v>
      </c>
      <c r="AZ465" s="11">
        <v>423544.962</v>
      </c>
      <c r="BA465" s="11">
        <v>88825</v>
      </c>
      <c r="BB465" s="13">
        <v>62.55</v>
      </c>
      <c r="BC465" s="13">
        <v>35.1807607261469</v>
      </c>
      <c r="BD465" s="13">
        <v>10.65</v>
      </c>
      <c r="BE465" s="13"/>
      <c r="BF465" s="9" t="s">
        <v>471</v>
      </c>
      <c r="BG465" s="6"/>
      <c r="BH465" s="9" t="s">
        <v>882</v>
      </c>
      <c r="BI465" s="9" t="s">
        <v>886</v>
      </c>
      <c r="BJ465" s="9" t="s">
        <v>888</v>
      </c>
      <c r="BK465" s="9" t="s">
        <v>2</v>
      </c>
      <c r="BL465" s="7" t="s">
        <v>0</v>
      </c>
      <c r="BM465" s="13">
        <v>402816.20476671</v>
      </c>
      <c r="BN465" s="7" t="s">
        <v>385</v>
      </c>
      <c r="BO465" s="13"/>
      <c r="BP465" s="14">
        <v>37119</v>
      </c>
      <c r="BQ465" s="14">
        <v>48076</v>
      </c>
      <c r="BR465" s="13"/>
      <c r="BS465" s="13">
        <v>90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384</v>
      </c>
      <c r="C466" s="16" t="s">
        <v>1</v>
      </c>
      <c r="D466" s="17">
        <v>45323</v>
      </c>
      <c r="E466" s="18" t="s">
        <v>896</v>
      </c>
      <c r="F466" s="19">
        <v>0</v>
      </c>
      <c r="G466" s="19">
        <v>0</v>
      </c>
      <c r="H466" s="20">
        <v>52551.72</v>
      </c>
      <c r="I466" s="20">
        <v>0</v>
      </c>
      <c r="J466" s="20">
        <v>0</v>
      </c>
      <c r="K466" s="20">
        <v>52551.72</v>
      </c>
      <c r="L466" s="20">
        <v>339.32</v>
      </c>
      <c r="M466" s="20">
        <v>0</v>
      </c>
      <c r="N466" s="20"/>
      <c r="O466" s="20">
        <v>0</v>
      </c>
      <c r="P466" s="20">
        <v>339.32</v>
      </c>
      <c r="Q466" s="20">
        <v>0</v>
      </c>
      <c r="R466" s="20">
        <v>0</v>
      </c>
      <c r="S466" s="20">
        <v>52212.4</v>
      </c>
      <c r="T466" s="20">
        <v>0</v>
      </c>
      <c r="U466" s="20">
        <v>464.64</v>
      </c>
      <c r="V466" s="20">
        <v>0</v>
      </c>
      <c r="W466" s="20">
        <v>0</v>
      </c>
      <c r="X466" s="20">
        <v>464.64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98.32</v>
      </c>
      <c r="AI466" s="20">
        <v>34.159999999999997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1026.44</v>
      </c>
      <c r="AV466" s="20">
        <v>0</v>
      </c>
      <c r="AW466" s="20">
        <v>0</v>
      </c>
      <c r="AX466" s="21">
        <v>97</v>
      </c>
      <c r="AY466" s="21">
        <v>360</v>
      </c>
      <c r="AZ466" s="20">
        <v>322318.44150000002</v>
      </c>
      <c r="BA466" s="20">
        <v>87105</v>
      </c>
      <c r="BB466" s="22">
        <v>83.35</v>
      </c>
      <c r="BC466" s="22">
        <v>49.961581309913299</v>
      </c>
      <c r="BD466" s="22">
        <v>10.61</v>
      </c>
      <c r="BE466" s="22"/>
      <c r="BF466" s="18" t="s">
        <v>471</v>
      </c>
      <c r="BG466" s="15"/>
      <c r="BH466" s="18" t="s">
        <v>882</v>
      </c>
      <c r="BI466" s="18" t="s">
        <v>889</v>
      </c>
      <c r="BJ466" s="18" t="s">
        <v>888</v>
      </c>
      <c r="BK466" s="18" t="s">
        <v>2</v>
      </c>
      <c r="BL466" s="16" t="s">
        <v>0</v>
      </c>
      <c r="BM466" s="22">
        <v>420985.81394279998</v>
      </c>
      <c r="BN466" s="16" t="s">
        <v>385</v>
      </c>
      <c r="BO466" s="22"/>
      <c r="BP466" s="23">
        <v>37327</v>
      </c>
      <c r="BQ466" s="23">
        <v>48285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384</v>
      </c>
      <c r="C467" s="7" t="s">
        <v>1</v>
      </c>
      <c r="D467" s="8">
        <v>45323</v>
      </c>
      <c r="E467" s="9" t="s">
        <v>897</v>
      </c>
      <c r="F467" s="10">
        <v>0</v>
      </c>
      <c r="G467" s="10">
        <v>0</v>
      </c>
      <c r="H467" s="11">
        <v>24328.97</v>
      </c>
      <c r="I467" s="11">
        <v>0</v>
      </c>
      <c r="J467" s="11">
        <v>0</v>
      </c>
      <c r="K467" s="11">
        <v>24328.97</v>
      </c>
      <c r="L467" s="11">
        <v>356.55</v>
      </c>
      <c r="M467" s="11">
        <v>0</v>
      </c>
      <c r="N467" s="11"/>
      <c r="O467" s="11">
        <v>0</v>
      </c>
      <c r="P467" s="11">
        <v>356.55</v>
      </c>
      <c r="Q467" s="11">
        <v>0</v>
      </c>
      <c r="R467" s="11">
        <v>0</v>
      </c>
      <c r="S467" s="11">
        <v>23972.42</v>
      </c>
      <c r="T467" s="11">
        <v>0</v>
      </c>
      <c r="U467" s="11">
        <v>198.68</v>
      </c>
      <c r="V467" s="11">
        <v>0</v>
      </c>
      <c r="W467" s="11">
        <v>0</v>
      </c>
      <c r="X467" s="11">
        <v>198.68</v>
      </c>
      <c r="Y467" s="11">
        <v>0</v>
      </c>
      <c r="Z467" s="11">
        <v>0</v>
      </c>
      <c r="AA467" s="11">
        <v>0</v>
      </c>
      <c r="AB467" s="11">
        <v>90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70.97</v>
      </c>
      <c r="AI467" s="11">
        <v>34.159999999999997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750.36</v>
      </c>
      <c r="AV467" s="11">
        <v>0</v>
      </c>
      <c r="AW467" s="11">
        <v>0</v>
      </c>
      <c r="AX467" s="12">
        <v>62</v>
      </c>
      <c r="AY467" s="12">
        <v>360</v>
      </c>
      <c r="AZ467" s="11">
        <v>220976.39850000001</v>
      </c>
      <c r="BA467" s="11">
        <v>64350</v>
      </c>
      <c r="BB467" s="13">
        <v>90</v>
      </c>
      <c r="BC467" s="13">
        <v>33.527860139860103</v>
      </c>
      <c r="BD467" s="13">
        <v>9.8000000000000007</v>
      </c>
      <c r="BE467" s="13"/>
      <c r="BF467" s="9" t="s">
        <v>458</v>
      </c>
      <c r="BG467" s="6"/>
      <c r="BH467" s="9" t="s">
        <v>882</v>
      </c>
      <c r="BI467" s="9" t="s">
        <v>886</v>
      </c>
      <c r="BJ467" s="9" t="s">
        <v>898</v>
      </c>
      <c r="BK467" s="9" t="s">
        <v>2</v>
      </c>
      <c r="BL467" s="7" t="s">
        <v>0</v>
      </c>
      <c r="BM467" s="13">
        <v>193288.35192173999</v>
      </c>
      <c r="BN467" s="7" t="s">
        <v>385</v>
      </c>
      <c r="BO467" s="13"/>
      <c r="BP467" s="14">
        <v>37315</v>
      </c>
      <c r="BQ467" s="14">
        <v>48272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384</v>
      </c>
      <c r="C468" s="16" t="s">
        <v>1</v>
      </c>
      <c r="D468" s="17">
        <v>45323</v>
      </c>
      <c r="E468" s="18" t="s">
        <v>899</v>
      </c>
      <c r="F468" s="19">
        <v>0</v>
      </c>
      <c r="G468" s="19">
        <v>0</v>
      </c>
      <c r="H468" s="20">
        <v>31812.17</v>
      </c>
      <c r="I468" s="20">
        <v>0</v>
      </c>
      <c r="J468" s="20">
        <v>0</v>
      </c>
      <c r="K468" s="20">
        <v>31812.17</v>
      </c>
      <c r="L468" s="20">
        <v>193.15</v>
      </c>
      <c r="M468" s="20">
        <v>0</v>
      </c>
      <c r="N468" s="20"/>
      <c r="O468" s="20">
        <v>0</v>
      </c>
      <c r="P468" s="20">
        <v>193.15</v>
      </c>
      <c r="Q468" s="20">
        <v>0.41</v>
      </c>
      <c r="R468" s="20">
        <v>0</v>
      </c>
      <c r="S468" s="20">
        <v>31618.61</v>
      </c>
      <c r="T468" s="20">
        <v>0</v>
      </c>
      <c r="U468" s="20">
        <v>238.06</v>
      </c>
      <c r="V468" s="20">
        <v>0</v>
      </c>
      <c r="W468" s="20">
        <v>0</v>
      </c>
      <c r="X468" s="20">
        <v>238.06</v>
      </c>
      <c r="Y468" s="20">
        <v>0</v>
      </c>
      <c r="Z468" s="20">
        <v>0</v>
      </c>
      <c r="AA468" s="20">
        <v>0</v>
      </c>
      <c r="AB468" s="20">
        <v>169.25</v>
      </c>
      <c r="AC468" s="20">
        <v>0</v>
      </c>
      <c r="AD468" s="20">
        <v>25</v>
      </c>
      <c r="AE468" s="20">
        <v>0</v>
      </c>
      <c r="AF468" s="20">
        <v>0</v>
      </c>
      <c r="AG468" s="20">
        <v>0</v>
      </c>
      <c r="AH468" s="20">
        <v>71.11</v>
      </c>
      <c r="AI468" s="20">
        <v>34.159999999999997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731.13999999999987</v>
      </c>
      <c r="AV468" s="20">
        <v>0</v>
      </c>
      <c r="AW468" s="20">
        <v>0</v>
      </c>
      <c r="AX468" s="21">
        <v>104</v>
      </c>
      <c r="AY468" s="21">
        <v>360</v>
      </c>
      <c r="AZ468" s="20">
        <v>184863.61120000001</v>
      </c>
      <c r="BA468" s="20">
        <v>52522</v>
      </c>
      <c r="BB468" s="22">
        <v>90</v>
      </c>
      <c r="BC468" s="22">
        <v>54.180627165759098</v>
      </c>
      <c r="BD468" s="22">
        <v>9.7799999999999994</v>
      </c>
      <c r="BE468" s="22"/>
      <c r="BF468" s="18" t="s">
        <v>458</v>
      </c>
      <c r="BG468" s="15"/>
      <c r="BH468" s="18" t="s">
        <v>882</v>
      </c>
      <c r="BI468" s="18" t="s">
        <v>889</v>
      </c>
      <c r="BJ468" s="18" t="s">
        <v>900</v>
      </c>
      <c r="BK468" s="18" t="s">
        <v>2</v>
      </c>
      <c r="BL468" s="16" t="s">
        <v>0</v>
      </c>
      <c r="BM468" s="22">
        <v>254939.17664367001</v>
      </c>
      <c r="BN468" s="16" t="s">
        <v>385</v>
      </c>
      <c r="BO468" s="22"/>
      <c r="BP468" s="23">
        <v>37530</v>
      </c>
      <c r="BQ468" s="23">
        <v>48488</v>
      </c>
      <c r="BR468" s="22"/>
      <c r="BS468" s="22">
        <v>169.25</v>
      </c>
      <c r="BT468" s="22">
        <v>25</v>
      </c>
    </row>
    <row r="469" spans="1:72" s="2" customFormat="1" ht="18.2" customHeight="1" x14ac:dyDescent="0.15">
      <c r="A469" s="6">
        <v>467</v>
      </c>
      <c r="B469" s="7" t="s">
        <v>384</v>
      </c>
      <c r="C469" s="7" t="s">
        <v>1</v>
      </c>
      <c r="D469" s="8">
        <v>45323</v>
      </c>
      <c r="E469" s="9" t="s">
        <v>901</v>
      </c>
      <c r="F469" s="10">
        <v>0</v>
      </c>
      <c r="G469" s="10">
        <v>0</v>
      </c>
      <c r="H469" s="11">
        <v>37489.11</v>
      </c>
      <c r="I469" s="11">
        <v>0</v>
      </c>
      <c r="J469" s="11">
        <v>0</v>
      </c>
      <c r="K469" s="11">
        <v>37489.11</v>
      </c>
      <c r="L469" s="11">
        <v>249.07</v>
      </c>
      <c r="M469" s="11">
        <v>0</v>
      </c>
      <c r="N469" s="11"/>
      <c r="O469" s="11">
        <v>0</v>
      </c>
      <c r="P469" s="11">
        <v>249.07</v>
      </c>
      <c r="Q469" s="11">
        <v>0</v>
      </c>
      <c r="R469" s="11">
        <v>0</v>
      </c>
      <c r="S469" s="11">
        <v>37240.04</v>
      </c>
      <c r="T469" s="11">
        <v>0</v>
      </c>
      <c r="U469" s="11">
        <v>306.16000000000003</v>
      </c>
      <c r="V469" s="11">
        <v>0</v>
      </c>
      <c r="W469" s="11">
        <v>0</v>
      </c>
      <c r="X469" s="11">
        <v>306.16000000000003</v>
      </c>
      <c r="Y469" s="11">
        <v>0</v>
      </c>
      <c r="Z469" s="11">
        <v>0</v>
      </c>
      <c r="AA469" s="11">
        <v>0</v>
      </c>
      <c r="AB469" s="11">
        <v>90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70.959999999999994</v>
      </c>
      <c r="AI469" s="11">
        <v>34.159999999999997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750.34999999999991</v>
      </c>
      <c r="AV469" s="11">
        <v>0</v>
      </c>
      <c r="AW469" s="11">
        <v>0</v>
      </c>
      <c r="AX469" s="12">
        <v>98</v>
      </c>
      <c r="AY469" s="12">
        <v>360</v>
      </c>
      <c r="AZ469" s="11">
        <v>221307.01449999999</v>
      </c>
      <c r="BA469" s="11">
        <v>64350</v>
      </c>
      <c r="BB469" s="13">
        <v>90</v>
      </c>
      <c r="BC469" s="13">
        <v>52.083972027972003</v>
      </c>
      <c r="BD469" s="13">
        <v>9.8000000000000007</v>
      </c>
      <c r="BE469" s="13"/>
      <c r="BF469" s="9" t="s">
        <v>458</v>
      </c>
      <c r="BG469" s="6"/>
      <c r="BH469" s="9" t="s">
        <v>882</v>
      </c>
      <c r="BI469" s="9" t="s">
        <v>902</v>
      </c>
      <c r="BJ469" s="9" t="s">
        <v>903</v>
      </c>
      <c r="BK469" s="9" t="s">
        <v>2</v>
      </c>
      <c r="BL469" s="7" t="s">
        <v>0</v>
      </c>
      <c r="BM469" s="13">
        <v>300264.46879787999</v>
      </c>
      <c r="BN469" s="7" t="s">
        <v>385</v>
      </c>
      <c r="BO469" s="13"/>
      <c r="BP469" s="14">
        <v>37358</v>
      </c>
      <c r="BQ469" s="14">
        <v>48316</v>
      </c>
      <c r="BR469" s="13"/>
      <c r="BS469" s="13">
        <v>90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384</v>
      </c>
      <c r="C470" s="16" t="s">
        <v>1</v>
      </c>
      <c r="D470" s="17">
        <v>45323</v>
      </c>
      <c r="E470" s="18" t="s">
        <v>275</v>
      </c>
      <c r="F470" s="19">
        <v>153</v>
      </c>
      <c r="G470" s="19">
        <v>152</v>
      </c>
      <c r="H470" s="20">
        <v>47800.03</v>
      </c>
      <c r="I470" s="20">
        <v>25761.439999999999</v>
      </c>
      <c r="J470" s="20">
        <v>0</v>
      </c>
      <c r="K470" s="20">
        <v>73561.47</v>
      </c>
      <c r="L470" s="20">
        <v>305.83999999999997</v>
      </c>
      <c r="M470" s="20">
        <v>0</v>
      </c>
      <c r="N470" s="20"/>
      <c r="O470" s="20">
        <v>0</v>
      </c>
      <c r="P470" s="20">
        <v>0</v>
      </c>
      <c r="Q470" s="20">
        <v>0</v>
      </c>
      <c r="R470" s="20">
        <v>0</v>
      </c>
      <c r="S470" s="20">
        <v>73561.47</v>
      </c>
      <c r="T470" s="20">
        <v>84902.34</v>
      </c>
      <c r="U470" s="20">
        <v>417.45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85319.79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0</v>
      </c>
      <c r="AV470" s="20">
        <v>26067.279999999999</v>
      </c>
      <c r="AW470" s="20">
        <v>85319.79</v>
      </c>
      <c r="AX470" s="21">
        <v>98</v>
      </c>
      <c r="AY470" s="21">
        <v>360</v>
      </c>
      <c r="AZ470" s="20">
        <v>273826.96000000002</v>
      </c>
      <c r="BA470" s="20">
        <v>79200</v>
      </c>
      <c r="BB470" s="22">
        <v>90</v>
      </c>
      <c r="BC470" s="22">
        <v>83.592579545454498</v>
      </c>
      <c r="BD470" s="22">
        <v>10.48</v>
      </c>
      <c r="BE470" s="22"/>
      <c r="BF470" s="18" t="s">
        <v>471</v>
      </c>
      <c r="BG470" s="15"/>
      <c r="BH470" s="18" t="s">
        <v>882</v>
      </c>
      <c r="BI470" s="18" t="s">
        <v>889</v>
      </c>
      <c r="BJ470" s="18" t="s">
        <v>904</v>
      </c>
      <c r="BK470" s="18" t="s">
        <v>461</v>
      </c>
      <c r="BL470" s="16" t="s">
        <v>0</v>
      </c>
      <c r="BM470" s="22">
        <v>593122.23385208996</v>
      </c>
      <c r="BN470" s="16" t="s">
        <v>385</v>
      </c>
      <c r="BO470" s="22"/>
      <c r="BP470" s="23">
        <v>37376</v>
      </c>
      <c r="BQ470" s="23">
        <v>48334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384</v>
      </c>
      <c r="C471" s="7" t="s">
        <v>1</v>
      </c>
      <c r="D471" s="8">
        <v>45323</v>
      </c>
      <c r="E471" s="9" t="s">
        <v>276</v>
      </c>
      <c r="F471" s="10">
        <v>0</v>
      </c>
      <c r="G471" s="10">
        <v>0</v>
      </c>
      <c r="H471" s="11">
        <v>45370.84</v>
      </c>
      <c r="I471" s="11">
        <v>0</v>
      </c>
      <c r="J471" s="11">
        <v>0</v>
      </c>
      <c r="K471" s="11">
        <v>45370.84</v>
      </c>
      <c r="L471" s="11">
        <v>260.82</v>
      </c>
      <c r="M471" s="11">
        <v>0</v>
      </c>
      <c r="N471" s="11"/>
      <c r="O471" s="11">
        <v>0</v>
      </c>
      <c r="P471" s="11">
        <v>260.82</v>
      </c>
      <c r="Q471" s="11">
        <v>0</v>
      </c>
      <c r="R471" s="11">
        <v>0</v>
      </c>
      <c r="S471" s="11">
        <v>45110.02</v>
      </c>
      <c r="T471" s="11">
        <v>0</v>
      </c>
      <c r="U471" s="11">
        <v>430.27</v>
      </c>
      <c r="V471" s="11">
        <v>0</v>
      </c>
      <c r="W471" s="11">
        <v>0</v>
      </c>
      <c r="X471" s="11">
        <v>430.27</v>
      </c>
      <c r="Y471" s="11">
        <v>0</v>
      </c>
      <c r="Z471" s="11">
        <v>0</v>
      </c>
      <c r="AA471" s="11">
        <v>0</v>
      </c>
      <c r="AB471" s="11">
        <v>173.5</v>
      </c>
      <c r="AC471" s="11">
        <v>0</v>
      </c>
      <c r="AD471" s="11">
        <v>25</v>
      </c>
      <c r="AE471" s="11">
        <v>0</v>
      </c>
      <c r="AF471" s="11">
        <v>0</v>
      </c>
      <c r="AG471" s="11">
        <v>0</v>
      </c>
      <c r="AH471" s="11">
        <v>0</v>
      </c>
      <c r="AI471" s="11">
        <v>34.159999999999997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923.75</v>
      </c>
      <c r="AV471" s="11">
        <v>0</v>
      </c>
      <c r="AW471" s="11">
        <v>0</v>
      </c>
      <c r="AX471" s="12">
        <v>100</v>
      </c>
      <c r="AY471" s="12">
        <v>360</v>
      </c>
      <c r="AZ471" s="11">
        <v>239714.45389999999</v>
      </c>
      <c r="BA471" s="11">
        <v>69192</v>
      </c>
      <c r="BB471" s="13">
        <v>90</v>
      </c>
      <c r="BC471" s="13">
        <v>58.675884495317398</v>
      </c>
      <c r="BD471" s="13">
        <v>12.18</v>
      </c>
      <c r="BE471" s="13"/>
      <c r="BF471" s="9" t="s">
        <v>458</v>
      </c>
      <c r="BG471" s="6"/>
      <c r="BH471" s="9" t="s">
        <v>882</v>
      </c>
      <c r="BI471" s="9" t="s">
        <v>889</v>
      </c>
      <c r="BJ471" s="9" t="s">
        <v>900</v>
      </c>
      <c r="BK471" s="9" t="s">
        <v>2</v>
      </c>
      <c r="BL471" s="7" t="s">
        <v>0</v>
      </c>
      <c r="BM471" s="13">
        <v>363719.70042894001</v>
      </c>
      <c r="BN471" s="7" t="s">
        <v>385</v>
      </c>
      <c r="BO471" s="13"/>
      <c r="BP471" s="14">
        <v>37410</v>
      </c>
      <c r="BQ471" s="14">
        <v>48368</v>
      </c>
      <c r="BR471" s="13"/>
      <c r="BS471" s="13">
        <v>173.5</v>
      </c>
      <c r="BT471" s="13">
        <v>25</v>
      </c>
    </row>
    <row r="472" spans="1:72" s="2" customFormat="1" ht="18.2" customHeight="1" x14ac:dyDescent="0.15">
      <c r="A472" s="15">
        <v>470</v>
      </c>
      <c r="B472" s="16" t="s">
        <v>384</v>
      </c>
      <c r="C472" s="16" t="s">
        <v>1</v>
      </c>
      <c r="D472" s="17">
        <v>45323</v>
      </c>
      <c r="E472" s="18" t="s">
        <v>277</v>
      </c>
      <c r="F472" s="19">
        <v>191</v>
      </c>
      <c r="G472" s="19">
        <v>190</v>
      </c>
      <c r="H472" s="20">
        <v>55708.66</v>
      </c>
      <c r="I472" s="20">
        <v>30129.1</v>
      </c>
      <c r="J472" s="20">
        <v>0</v>
      </c>
      <c r="K472" s="20">
        <v>85837.759999999995</v>
      </c>
      <c r="L472" s="20">
        <v>328.08</v>
      </c>
      <c r="M472" s="20">
        <v>0</v>
      </c>
      <c r="N472" s="20"/>
      <c r="O472" s="20">
        <v>0</v>
      </c>
      <c r="P472" s="20">
        <v>0</v>
      </c>
      <c r="Q472" s="20">
        <v>0</v>
      </c>
      <c r="R472" s="20">
        <v>0</v>
      </c>
      <c r="S472" s="20">
        <v>85837.759999999995</v>
      </c>
      <c r="T472" s="20">
        <v>126966.49</v>
      </c>
      <c r="U472" s="20">
        <v>494.41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127460.9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0</v>
      </c>
      <c r="AV472" s="20">
        <v>30457.18</v>
      </c>
      <c r="AW472" s="20">
        <v>127460.9</v>
      </c>
      <c r="AX472" s="21">
        <v>103</v>
      </c>
      <c r="AY472" s="21">
        <v>360</v>
      </c>
      <c r="AZ472" s="20">
        <v>329637.30800000002</v>
      </c>
      <c r="BA472" s="20">
        <v>88825</v>
      </c>
      <c r="BB472" s="22">
        <v>85</v>
      </c>
      <c r="BC472" s="22">
        <v>82.141397129186601</v>
      </c>
      <c r="BD472" s="22">
        <v>10.65</v>
      </c>
      <c r="BE472" s="22"/>
      <c r="BF472" s="18" t="s">
        <v>458</v>
      </c>
      <c r="BG472" s="15"/>
      <c r="BH472" s="18" t="s">
        <v>882</v>
      </c>
      <c r="BI472" s="18" t="s">
        <v>889</v>
      </c>
      <c r="BJ472" s="18" t="s">
        <v>888</v>
      </c>
      <c r="BK472" s="18" t="s">
        <v>461</v>
      </c>
      <c r="BL472" s="16" t="s">
        <v>0</v>
      </c>
      <c r="BM472" s="22">
        <v>692105.30947871995</v>
      </c>
      <c r="BN472" s="16" t="s">
        <v>385</v>
      </c>
      <c r="BO472" s="22"/>
      <c r="BP472" s="23">
        <v>37502</v>
      </c>
      <c r="BQ472" s="23">
        <v>48460</v>
      </c>
      <c r="BR472" s="22"/>
      <c r="BS472" s="22">
        <v>90</v>
      </c>
      <c r="BT472" s="22">
        <v>0</v>
      </c>
    </row>
    <row r="473" spans="1:72" s="2" customFormat="1" ht="18.2" customHeight="1" x14ac:dyDescent="0.15">
      <c r="A473" s="6">
        <v>471</v>
      </c>
      <c r="B473" s="7" t="s">
        <v>384</v>
      </c>
      <c r="C473" s="7" t="s">
        <v>1</v>
      </c>
      <c r="D473" s="8">
        <v>45323</v>
      </c>
      <c r="E473" s="9" t="s">
        <v>906</v>
      </c>
      <c r="F473" s="10">
        <v>0</v>
      </c>
      <c r="G473" s="10">
        <v>0</v>
      </c>
      <c r="H473" s="11">
        <v>19627.18</v>
      </c>
      <c r="I473" s="11">
        <v>0</v>
      </c>
      <c r="J473" s="11">
        <v>0</v>
      </c>
      <c r="K473" s="11">
        <v>19627.18</v>
      </c>
      <c r="L473" s="11">
        <v>372.01</v>
      </c>
      <c r="M473" s="11">
        <v>0</v>
      </c>
      <c r="N473" s="11"/>
      <c r="O473" s="11">
        <v>0</v>
      </c>
      <c r="P473" s="11">
        <v>372.01</v>
      </c>
      <c r="Q473" s="11">
        <v>0</v>
      </c>
      <c r="R473" s="11">
        <v>0</v>
      </c>
      <c r="S473" s="11">
        <v>19255.169999999998</v>
      </c>
      <c r="T473" s="11">
        <v>0</v>
      </c>
      <c r="U473" s="11">
        <v>165.36</v>
      </c>
      <c r="V473" s="11">
        <v>0</v>
      </c>
      <c r="W473" s="11">
        <v>0</v>
      </c>
      <c r="X473" s="11">
        <v>165.36</v>
      </c>
      <c r="Y473" s="11">
        <v>0</v>
      </c>
      <c r="Z473" s="11">
        <v>0</v>
      </c>
      <c r="AA473" s="11">
        <v>0</v>
      </c>
      <c r="AB473" s="11">
        <v>91.14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33.85</v>
      </c>
      <c r="AI473" s="11">
        <v>34.159999999999997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696.52</v>
      </c>
      <c r="AV473" s="11">
        <v>0</v>
      </c>
      <c r="AW473" s="11">
        <v>0</v>
      </c>
      <c r="AX473" s="12">
        <v>43</v>
      </c>
      <c r="AY473" s="12">
        <v>300</v>
      </c>
      <c r="AZ473" s="11">
        <v>205542.45170000001</v>
      </c>
      <c r="BA473" s="11">
        <v>58635</v>
      </c>
      <c r="BB473" s="13">
        <v>90</v>
      </c>
      <c r="BC473" s="13">
        <v>29.555134305448998</v>
      </c>
      <c r="BD473" s="13">
        <v>10.11</v>
      </c>
      <c r="BE473" s="13"/>
      <c r="BF473" s="9" t="s">
        <v>471</v>
      </c>
      <c r="BG473" s="6"/>
      <c r="BH473" s="9" t="s">
        <v>882</v>
      </c>
      <c r="BI473" s="9" t="s">
        <v>889</v>
      </c>
      <c r="BJ473" s="9" t="s">
        <v>905</v>
      </c>
      <c r="BK473" s="9" t="s">
        <v>2</v>
      </c>
      <c r="BL473" s="7" t="s">
        <v>0</v>
      </c>
      <c r="BM473" s="13">
        <v>155253.41518598999</v>
      </c>
      <c r="BN473" s="7" t="s">
        <v>385</v>
      </c>
      <c r="BO473" s="13"/>
      <c r="BP473" s="14">
        <v>37503</v>
      </c>
      <c r="BQ473" s="14">
        <v>46634</v>
      </c>
      <c r="BR473" s="13"/>
      <c r="BS473" s="13">
        <v>91.14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384</v>
      </c>
      <c r="C474" s="16" t="s">
        <v>1</v>
      </c>
      <c r="D474" s="17">
        <v>45323</v>
      </c>
      <c r="E474" s="18" t="s">
        <v>278</v>
      </c>
      <c r="F474" s="19">
        <v>37</v>
      </c>
      <c r="G474" s="19">
        <v>37</v>
      </c>
      <c r="H474" s="20">
        <v>0</v>
      </c>
      <c r="I474" s="20">
        <v>29976.21</v>
      </c>
      <c r="J474" s="20">
        <v>0</v>
      </c>
      <c r="K474" s="20">
        <v>29976.21</v>
      </c>
      <c r="L474" s="20">
        <v>0</v>
      </c>
      <c r="M474" s="20">
        <v>0</v>
      </c>
      <c r="N474" s="20"/>
      <c r="O474" s="20">
        <v>0</v>
      </c>
      <c r="P474" s="20">
        <v>0</v>
      </c>
      <c r="Q474" s="20">
        <v>0</v>
      </c>
      <c r="R474" s="20">
        <v>0</v>
      </c>
      <c r="S474" s="20">
        <v>29976.21</v>
      </c>
      <c r="T474" s="20">
        <v>5313.9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5313.9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0</v>
      </c>
      <c r="AV474" s="20">
        <v>29976.21</v>
      </c>
      <c r="AW474" s="20">
        <v>5313.9</v>
      </c>
      <c r="AX474" s="21">
        <v>0</v>
      </c>
      <c r="AY474" s="21">
        <v>240</v>
      </c>
      <c r="AZ474" s="20">
        <v>361987.1153</v>
      </c>
      <c r="BA474" s="20">
        <v>94050</v>
      </c>
      <c r="BB474" s="22">
        <v>82.2</v>
      </c>
      <c r="BC474" s="22">
        <v>26.1993031578947</v>
      </c>
      <c r="BD474" s="22">
        <v>10.41</v>
      </c>
      <c r="BE474" s="22"/>
      <c r="BF474" s="18" t="s">
        <v>458</v>
      </c>
      <c r="BG474" s="15"/>
      <c r="BH474" s="18" t="s">
        <v>882</v>
      </c>
      <c r="BI474" s="18" t="s">
        <v>889</v>
      </c>
      <c r="BJ474" s="18" t="s">
        <v>888</v>
      </c>
      <c r="BK474" s="18" t="s">
        <v>461</v>
      </c>
      <c r="BL474" s="16" t="s">
        <v>0</v>
      </c>
      <c r="BM474" s="22">
        <v>241696.59249087001</v>
      </c>
      <c r="BN474" s="16" t="s">
        <v>385</v>
      </c>
      <c r="BO474" s="22"/>
      <c r="BP474" s="23">
        <v>37526</v>
      </c>
      <c r="BQ474" s="23">
        <v>44831</v>
      </c>
      <c r="BR474" s="22"/>
      <c r="BS474" s="22">
        <v>0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384</v>
      </c>
      <c r="C475" s="7" t="s">
        <v>1</v>
      </c>
      <c r="D475" s="8">
        <v>45323</v>
      </c>
      <c r="E475" s="9" t="s">
        <v>907</v>
      </c>
      <c r="F475" s="10">
        <v>0</v>
      </c>
      <c r="G475" s="10">
        <v>0</v>
      </c>
      <c r="H475" s="11">
        <v>26790.080000000002</v>
      </c>
      <c r="I475" s="11">
        <v>0</v>
      </c>
      <c r="J475" s="11">
        <v>0</v>
      </c>
      <c r="K475" s="11">
        <v>26790.080000000002</v>
      </c>
      <c r="L475" s="11">
        <v>336.44</v>
      </c>
      <c r="M475" s="11">
        <v>0</v>
      </c>
      <c r="N475" s="11"/>
      <c r="O475" s="11">
        <v>0</v>
      </c>
      <c r="P475" s="11">
        <v>336.44</v>
      </c>
      <c r="Q475" s="11">
        <v>0</v>
      </c>
      <c r="R475" s="11">
        <v>0</v>
      </c>
      <c r="S475" s="11">
        <v>26453.64</v>
      </c>
      <c r="T475" s="11">
        <v>0</v>
      </c>
      <c r="U475" s="11">
        <v>218.79</v>
      </c>
      <c r="V475" s="11">
        <v>0</v>
      </c>
      <c r="W475" s="11">
        <v>0</v>
      </c>
      <c r="X475" s="11">
        <v>218.79</v>
      </c>
      <c r="Y475" s="11">
        <v>0</v>
      </c>
      <c r="Z475" s="11">
        <v>0</v>
      </c>
      <c r="AA475" s="11">
        <v>0</v>
      </c>
      <c r="AB475" s="11">
        <v>90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70.95</v>
      </c>
      <c r="AI475" s="11">
        <v>34.159999999999997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750.33999999999992</v>
      </c>
      <c r="AV475" s="11">
        <v>0</v>
      </c>
      <c r="AW475" s="11">
        <v>0</v>
      </c>
      <c r="AX475" s="12">
        <v>61</v>
      </c>
      <c r="AY475" s="12">
        <v>360</v>
      </c>
      <c r="AZ475" s="11">
        <v>227015.07399999999</v>
      </c>
      <c r="BA475" s="11">
        <v>64350</v>
      </c>
      <c r="BB475" s="13">
        <v>90</v>
      </c>
      <c r="BC475" s="13">
        <v>36.998097902097903</v>
      </c>
      <c r="BD475" s="13">
        <v>9.8000000000000007</v>
      </c>
      <c r="BE475" s="13"/>
      <c r="BF475" s="9" t="s">
        <v>471</v>
      </c>
      <c r="BG475" s="6"/>
      <c r="BH475" s="9" t="s">
        <v>882</v>
      </c>
      <c r="BI475" s="9" t="s">
        <v>908</v>
      </c>
      <c r="BJ475" s="9" t="s">
        <v>903</v>
      </c>
      <c r="BK475" s="9" t="s">
        <v>2</v>
      </c>
      <c r="BL475" s="7" t="s">
        <v>0</v>
      </c>
      <c r="BM475" s="13">
        <v>213294.29727708001</v>
      </c>
      <c r="BN475" s="7" t="s">
        <v>385</v>
      </c>
      <c r="BO475" s="13"/>
      <c r="BP475" s="14">
        <v>37537</v>
      </c>
      <c r="BQ475" s="14">
        <v>48495</v>
      </c>
      <c r="BR475" s="13"/>
      <c r="BS475" s="13">
        <v>90</v>
      </c>
      <c r="BT475" s="13">
        <v>0</v>
      </c>
    </row>
    <row r="476" spans="1:72" s="2" customFormat="1" ht="18.2" customHeight="1" x14ac:dyDescent="0.15">
      <c r="A476" s="15">
        <v>474</v>
      </c>
      <c r="B476" s="16" t="s">
        <v>384</v>
      </c>
      <c r="C476" s="16" t="s">
        <v>1</v>
      </c>
      <c r="D476" s="17">
        <v>45323</v>
      </c>
      <c r="E476" s="18" t="s">
        <v>279</v>
      </c>
      <c r="F476" s="19">
        <v>58</v>
      </c>
      <c r="G476" s="19">
        <v>58</v>
      </c>
      <c r="H476" s="20">
        <v>0</v>
      </c>
      <c r="I476" s="20">
        <v>44566.11</v>
      </c>
      <c r="J476" s="20">
        <v>0</v>
      </c>
      <c r="K476" s="20">
        <v>44566.11</v>
      </c>
      <c r="L476" s="20">
        <v>0</v>
      </c>
      <c r="M476" s="20">
        <v>0</v>
      </c>
      <c r="N476" s="20"/>
      <c r="O476" s="20">
        <v>0</v>
      </c>
      <c r="P476" s="20">
        <v>0</v>
      </c>
      <c r="Q476" s="20">
        <v>0</v>
      </c>
      <c r="R476" s="20">
        <v>0</v>
      </c>
      <c r="S476" s="20">
        <v>44566.11</v>
      </c>
      <c r="T476" s="20">
        <v>12685.76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12685.76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0</v>
      </c>
      <c r="AV476" s="20">
        <v>44566.11</v>
      </c>
      <c r="AW476" s="20">
        <v>12685.76</v>
      </c>
      <c r="AX476" s="21">
        <v>0</v>
      </c>
      <c r="AY476" s="21">
        <v>240</v>
      </c>
      <c r="AZ476" s="20">
        <v>332157.848</v>
      </c>
      <c r="BA476" s="20">
        <v>94050</v>
      </c>
      <c r="BB476" s="22">
        <v>90</v>
      </c>
      <c r="BC476" s="22">
        <v>42.646995215311001</v>
      </c>
      <c r="BD476" s="22">
        <v>11.25</v>
      </c>
      <c r="BE476" s="22"/>
      <c r="BF476" s="18" t="s">
        <v>458</v>
      </c>
      <c r="BG476" s="15"/>
      <c r="BH476" s="18" t="s">
        <v>882</v>
      </c>
      <c r="BI476" s="18" t="s">
        <v>889</v>
      </c>
      <c r="BJ476" s="18" t="s">
        <v>888</v>
      </c>
      <c r="BK476" s="18" t="s">
        <v>461</v>
      </c>
      <c r="BL476" s="16" t="s">
        <v>0</v>
      </c>
      <c r="BM476" s="22">
        <v>359334.18292617</v>
      </c>
      <c r="BN476" s="16" t="s">
        <v>385</v>
      </c>
      <c r="BO476" s="22"/>
      <c r="BP476" s="23">
        <v>37546</v>
      </c>
      <c r="BQ476" s="23">
        <v>44851</v>
      </c>
      <c r="BR476" s="22"/>
      <c r="BS476" s="22">
        <v>0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384</v>
      </c>
      <c r="C477" s="7" t="s">
        <v>1</v>
      </c>
      <c r="D477" s="8">
        <v>45323</v>
      </c>
      <c r="E477" s="9" t="s">
        <v>909</v>
      </c>
      <c r="F477" s="10">
        <v>0</v>
      </c>
      <c r="G477" s="10">
        <v>0</v>
      </c>
      <c r="H477" s="11">
        <v>20944.669999999998</v>
      </c>
      <c r="I477" s="11">
        <v>0</v>
      </c>
      <c r="J477" s="11">
        <v>0</v>
      </c>
      <c r="K477" s="11">
        <v>20944.669999999998</v>
      </c>
      <c r="L477" s="11">
        <v>362.2</v>
      </c>
      <c r="M477" s="11">
        <v>0</v>
      </c>
      <c r="N477" s="11"/>
      <c r="O477" s="11">
        <v>0</v>
      </c>
      <c r="P477" s="11">
        <v>362.2</v>
      </c>
      <c r="Q477" s="11">
        <v>0</v>
      </c>
      <c r="R477" s="11">
        <v>0</v>
      </c>
      <c r="S477" s="11">
        <v>20582.47</v>
      </c>
      <c r="T477" s="11">
        <v>0</v>
      </c>
      <c r="U477" s="11">
        <v>184.66</v>
      </c>
      <c r="V477" s="11">
        <v>0</v>
      </c>
      <c r="W477" s="11">
        <v>0</v>
      </c>
      <c r="X477" s="11">
        <v>184.66</v>
      </c>
      <c r="Y477" s="11">
        <v>0</v>
      </c>
      <c r="Z477" s="11">
        <v>0</v>
      </c>
      <c r="AA477" s="11">
        <v>0</v>
      </c>
      <c r="AB477" s="11">
        <v>89.43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34.200000000000003</v>
      </c>
      <c r="AI477" s="11">
        <v>34.159999999999997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704.65000000000009</v>
      </c>
      <c r="AV477" s="11">
        <v>0</v>
      </c>
      <c r="AW477" s="11">
        <v>0</v>
      </c>
      <c r="AX477" s="12">
        <v>46</v>
      </c>
      <c r="AY477" s="12">
        <v>300</v>
      </c>
      <c r="AZ477" s="11">
        <v>204999.99909999999</v>
      </c>
      <c r="BA477" s="11">
        <v>57569.84</v>
      </c>
      <c r="BB477" s="13">
        <v>88.37</v>
      </c>
      <c r="BC477" s="13">
        <v>31.594197133429599</v>
      </c>
      <c r="BD477" s="13">
        <v>10.58</v>
      </c>
      <c r="BE477" s="13"/>
      <c r="BF477" s="9" t="s">
        <v>471</v>
      </c>
      <c r="BG477" s="6"/>
      <c r="BH477" s="9" t="s">
        <v>882</v>
      </c>
      <c r="BI477" s="9" t="s">
        <v>889</v>
      </c>
      <c r="BJ477" s="9" t="s">
        <v>905</v>
      </c>
      <c r="BK477" s="9" t="s">
        <v>2</v>
      </c>
      <c r="BL477" s="7" t="s">
        <v>0</v>
      </c>
      <c r="BM477" s="13">
        <v>165955.36473909</v>
      </c>
      <c r="BN477" s="7" t="s">
        <v>385</v>
      </c>
      <c r="BO477" s="13"/>
      <c r="BP477" s="14">
        <v>37593</v>
      </c>
      <c r="BQ477" s="14">
        <v>46724</v>
      </c>
      <c r="BR477" s="13"/>
      <c r="BS477" s="13">
        <v>89.43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384</v>
      </c>
      <c r="C478" s="16" t="s">
        <v>1</v>
      </c>
      <c r="D478" s="17">
        <v>45323</v>
      </c>
      <c r="E478" s="18" t="s">
        <v>280</v>
      </c>
      <c r="F478" s="19">
        <v>181</v>
      </c>
      <c r="G478" s="19">
        <v>181</v>
      </c>
      <c r="H478" s="20">
        <v>0</v>
      </c>
      <c r="I478" s="20">
        <v>93503.72</v>
      </c>
      <c r="J478" s="20">
        <v>0</v>
      </c>
      <c r="K478" s="20">
        <v>93503.72</v>
      </c>
      <c r="L478" s="20">
        <v>0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93503.72</v>
      </c>
      <c r="T478" s="20">
        <v>94497.72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94497.72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93503.72</v>
      </c>
      <c r="AW478" s="20">
        <v>94497.72</v>
      </c>
      <c r="AX478" s="21">
        <v>0</v>
      </c>
      <c r="AY478" s="21">
        <v>240</v>
      </c>
      <c r="AZ478" s="20">
        <v>369572.4448</v>
      </c>
      <c r="BA478" s="20">
        <v>102980.7</v>
      </c>
      <c r="BB478" s="22">
        <v>90</v>
      </c>
      <c r="BC478" s="22">
        <v>81.717591742918799</v>
      </c>
      <c r="BD478" s="22">
        <v>10.57</v>
      </c>
      <c r="BE478" s="22"/>
      <c r="BF478" s="18" t="s">
        <v>458</v>
      </c>
      <c r="BG478" s="15"/>
      <c r="BH478" s="18" t="s">
        <v>882</v>
      </c>
      <c r="BI478" s="18" t="s">
        <v>889</v>
      </c>
      <c r="BJ478" s="18" t="s">
        <v>888</v>
      </c>
      <c r="BK478" s="18" t="s">
        <v>461</v>
      </c>
      <c r="BL478" s="16" t="s">
        <v>0</v>
      </c>
      <c r="BM478" s="22">
        <v>753915.53866284003</v>
      </c>
      <c r="BN478" s="16" t="s">
        <v>385</v>
      </c>
      <c r="BO478" s="22"/>
      <c r="BP478" s="23">
        <v>37630</v>
      </c>
      <c r="BQ478" s="23">
        <v>44935</v>
      </c>
      <c r="BR478" s="22"/>
      <c r="BS478" s="22">
        <v>0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384</v>
      </c>
      <c r="C479" s="7" t="s">
        <v>1</v>
      </c>
      <c r="D479" s="8">
        <v>45323</v>
      </c>
      <c r="E479" s="9" t="s">
        <v>45</v>
      </c>
      <c r="F479" s="10">
        <v>164</v>
      </c>
      <c r="G479" s="10">
        <v>163</v>
      </c>
      <c r="H479" s="11">
        <v>49511.67</v>
      </c>
      <c r="I479" s="11">
        <v>68045.53</v>
      </c>
      <c r="J479" s="11">
        <v>0</v>
      </c>
      <c r="K479" s="11">
        <v>117557.2</v>
      </c>
      <c r="L479" s="11">
        <v>790.44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117557.2</v>
      </c>
      <c r="T479" s="11">
        <v>133853.35999999999</v>
      </c>
      <c r="U479" s="11">
        <v>440.65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134294.01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68835.97</v>
      </c>
      <c r="AW479" s="11">
        <v>134294.01</v>
      </c>
      <c r="AX479" s="12">
        <v>49</v>
      </c>
      <c r="AY479" s="12">
        <v>300</v>
      </c>
      <c r="AZ479" s="11">
        <v>484187.12199999997</v>
      </c>
      <c r="BA479" s="11">
        <v>128632</v>
      </c>
      <c r="BB479" s="13">
        <v>86.33</v>
      </c>
      <c r="BC479" s="13">
        <v>78.897265657068203</v>
      </c>
      <c r="BD479" s="13">
        <v>10.68</v>
      </c>
      <c r="BE479" s="13"/>
      <c r="BF479" s="9" t="s">
        <v>458</v>
      </c>
      <c r="BG479" s="6"/>
      <c r="BH479" s="9" t="s">
        <v>882</v>
      </c>
      <c r="BI479" s="9" t="s">
        <v>889</v>
      </c>
      <c r="BJ479" s="9" t="s">
        <v>888</v>
      </c>
      <c r="BK479" s="9" t="s">
        <v>461</v>
      </c>
      <c r="BL479" s="7" t="s">
        <v>0</v>
      </c>
      <c r="BM479" s="13">
        <v>947857.47306840005</v>
      </c>
      <c r="BN479" s="7" t="s">
        <v>385</v>
      </c>
      <c r="BO479" s="13"/>
      <c r="BP479" s="14">
        <v>37686</v>
      </c>
      <c r="BQ479" s="14">
        <v>46818</v>
      </c>
      <c r="BR479" s="13"/>
      <c r="BS479" s="13">
        <v>200.4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384</v>
      </c>
      <c r="C480" s="16" t="s">
        <v>1</v>
      </c>
      <c r="D480" s="17">
        <v>45323</v>
      </c>
      <c r="E480" s="18" t="s">
        <v>910</v>
      </c>
      <c r="F480" s="19">
        <v>2</v>
      </c>
      <c r="G480" s="19">
        <v>2</v>
      </c>
      <c r="H480" s="20">
        <v>32579.71</v>
      </c>
      <c r="I480" s="20">
        <v>1537.74</v>
      </c>
      <c r="J480" s="20">
        <v>0</v>
      </c>
      <c r="K480" s="20">
        <v>34117.449999999997</v>
      </c>
      <c r="L480" s="20">
        <v>521.67999999999995</v>
      </c>
      <c r="M480" s="20">
        <v>0</v>
      </c>
      <c r="N480" s="20"/>
      <c r="O480" s="20">
        <v>508.08</v>
      </c>
      <c r="P480" s="20">
        <v>0</v>
      </c>
      <c r="Q480" s="20">
        <v>0</v>
      </c>
      <c r="R480" s="20">
        <v>0</v>
      </c>
      <c r="S480" s="20">
        <v>33609.370000000003</v>
      </c>
      <c r="T480" s="20">
        <v>891.45</v>
      </c>
      <c r="U480" s="20">
        <v>288.05</v>
      </c>
      <c r="V480" s="20">
        <v>0</v>
      </c>
      <c r="W480" s="20">
        <v>301.64999999999998</v>
      </c>
      <c r="X480" s="20">
        <v>0</v>
      </c>
      <c r="Y480" s="20">
        <v>0</v>
      </c>
      <c r="Z480" s="20">
        <v>0</v>
      </c>
      <c r="AA480" s="20">
        <v>877.85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34.159999999999997</v>
      </c>
      <c r="AJ480" s="20">
        <v>0</v>
      </c>
      <c r="AK480" s="20">
        <v>0</v>
      </c>
      <c r="AL480" s="20">
        <v>0</v>
      </c>
      <c r="AM480" s="20">
        <v>70</v>
      </c>
      <c r="AN480" s="20">
        <v>0</v>
      </c>
      <c r="AO480" s="20">
        <v>49.71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963.59999999999991</v>
      </c>
      <c r="AV480" s="20">
        <v>1551.34</v>
      </c>
      <c r="AW480" s="20">
        <v>877.85</v>
      </c>
      <c r="AX480" s="21">
        <v>49</v>
      </c>
      <c r="AY480" s="21">
        <v>300</v>
      </c>
      <c r="AZ480" s="20">
        <v>307358.79300000001</v>
      </c>
      <c r="BA480" s="20">
        <v>85050</v>
      </c>
      <c r="BB480" s="22">
        <v>90</v>
      </c>
      <c r="BC480" s="22">
        <v>35.565470899470903</v>
      </c>
      <c r="BD480" s="22">
        <v>10.61</v>
      </c>
      <c r="BE480" s="22"/>
      <c r="BF480" s="18" t="s">
        <v>458</v>
      </c>
      <c r="BG480" s="15"/>
      <c r="BH480" s="18" t="s">
        <v>882</v>
      </c>
      <c r="BI480" s="18" t="s">
        <v>889</v>
      </c>
      <c r="BJ480" s="18" t="s">
        <v>888</v>
      </c>
      <c r="BK480" s="18" t="s">
        <v>523</v>
      </c>
      <c r="BL480" s="16" t="s">
        <v>0</v>
      </c>
      <c r="BM480" s="22">
        <v>270990.56901338999</v>
      </c>
      <c r="BN480" s="16" t="s">
        <v>385</v>
      </c>
      <c r="BO480" s="22"/>
      <c r="BP480" s="23">
        <v>37693</v>
      </c>
      <c r="BQ480" s="23">
        <v>46825</v>
      </c>
      <c r="BR480" s="22"/>
      <c r="BS480" s="22">
        <v>114.08</v>
      </c>
      <c r="BT480" s="22">
        <v>70</v>
      </c>
    </row>
    <row r="481" spans="1:72" s="2" customFormat="1" ht="18.2" customHeight="1" x14ac:dyDescent="0.15">
      <c r="A481" s="6">
        <v>479</v>
      </c>
      <c r="B481" s="7" t="s">
        <v>384</v>
      </c>
      <c r="C481" s="7" t="s">
        <v>1</v>
      </c>
      <c r="D481" s="8">
        <v>45323</v>
      </c>
      <c r="E481" s="9" t="s">
        <v>281</v>
      </c>
      <c r="F481" s="10">
        <v>188</v>
      </c>
      <c r="G481" s="10">
        <v>187</v>
      </c>
      <c r="H481" s="11">
        <v>32603.759999999998</v>
      </c>
      <c r="I481" s="11">
        <v>47606.13</v>
      </c>
      <c r="J481" s="11">
        <v>0</v>
      </c>
      <c r="K481" s="11">
        <v>80209.89</v>
      </c>
      <c r="L481" s="11">
        <v>521.46</v>
      </c>
      <c r="M481" s="11">
        <v>0</v>
      </c>
      <c r="N481" s="11"/>
      <c r="O481" s="11">
        <v>0</v>
      </c>
      <c r="P481" s="11">
        <v>0</v>
      </c>
      <c r="Q481" s="11">
        <v>0</v>
      </c>
      <c r="R481" s="11">
        <v>0</v>
      </c>
      <c r="S481" s="11">
        <v>80209.89</v>
      </c>
      <c r="T481" s="11">
        <v>103812.49</v>
      </c>
      <c r="U481" s="11">
        <v>288.27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104100.76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0</v>
      </c>
      <c r="AV481" s="11">
        <v>48127.59</v>
      </c>
      <c r="AW481" s="11">
        <v>104100.76</v>
      </c>
      <c r="AX481" s="12">
        <v>49</v>
      </c>
      <c r="AY481" s="12">
        <v>300</v>
      </c>
      <c r="AZ481" s="11">
        <v>307358.79300000001</v>
      </c>
      <c r="BA481" s="11">
        <v>85050</v>
      </c>
      <c r="BB481" s="13">
        <v>90</v>
      </c>
      <c r="BC481" s="13">
        <v>84.878190476190497</v>
      </c>
      <c r="BD481" s="13">
        <v>10.61</v>
      </c>
      <c r="BE481" s="13"/>
      <c r="BF481" s="9" t="s">
        <v>458</v>
      </c>
      <c r="BG481" s="6"/>
      <c r="BH481" s="9" t="s">
        <v>882</v>
      </c>
      <c r="BI481" s="9" t="s">
        <v>889</v>
      </c>
      <c r="BJ481" s="9" t="s">
        <v>888</v>
      </c>
      <c r="BK481" s="9" t="s">
        <v>461</v>
      </c>
      <c r="BL481" s="7" t="s">
        <v>0</v>
      </c>
      <c r="BM481" s="13">
        <v>646728.09194583003</v>
      </c>
      <c r="BN481" s="7" t="s">
        <v>385</v>
      </c>
      <c r="BO481" s="13"/>
      <c r="BP481" s="14">
        <v>37693</v>
      </c>
      <c r="BQ481" s="14">
        <v>46825</v>
      </c>
      <c r="BR481" s="13"/>
      <c r="BS481" s="13">
        <v>114.08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384</v>
      </c>
      <c r="C482" s="16" t="s">
        <v>1</v>
      </c>
      <c r="D482" s="17">
        <v>45323</v>
      </c>
      <c r="E482" s="18" t="s">
        <v>282</v>
      </c>
      <c r="F482" s="19">
        <v>137</v>
      </c>
      <c r="G482" s="19">
        <v>136</v>
      </c>
      <c r="H482" s="20">
        <v>56990.57</v>
      </c>
      <c r="I482" s="20">
        <v>74739.05</v>
      </c>
      <c r="J482" s="20">
        <v>0</v>
      </c>
      <c r="K482" s="20">
        <v>131729.62</v>
      </c>
      <c r="L482" s="20">
        <v>906.38</v>
      </c>
      <c r="M482" s="20">
        <v>0</v>
      </c>
      <c r="N482" s="20"/>
      <c r="O482" s="20">
        <v>0</v>
      </c>
      <c r="P482" s="20">
        <v>0</v>
      </c>
      <c r="Q482" s="20">
        <v>0</v>
      </c>
      <c r="R482" s="20">
        <v>0</v>
      </c>
      <c r="S482" s="20">
        <v>131729.62</v>
      </c>
      <c r="T482" s="20">
        <v>112871.02</v>
      </c>
      <c r="U482" s="20">
        <v>463.04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113334.06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0</v>
      </c>
      <c r="AV482" s="20">
        <v>75645.429999999993</v>
      </c>
      <c r="AW482" s="20">
        <v>113334.06</v>
      </c>
      <c r="AX482" s="21">
        <v>50</v>
      </c>
      <c r="AY482" s="21">
        <v>300</v>
      </c>
      <c r="AZ482" s="20">
        <v>559137.07539999997</v>
      </c>
      <c r="BA482" s="20">
        <v>153670</v>
      </c>
      <c r="BB482" s="22">
        <v>89.7</v>
      </c>
      <c r="BC482" s="22">
        <v>76.892997423049394</v>
      </c>
      <c r="BD482" s="22">
        <v>9.75</v>
      </c>
      <c r="BE482" s="22"/>
      <c r="BF482" s="18" t="s">
        <v>458</v>
      </c>
      <c r="BG482" s="15"/>
      <c r="BH482" s="18" t="s">
        <v>882</v>
      </c>
      <c r="BI482" s="18" t="s">
        <v>911</v>
      </c>
      <c r="BJ482" s="18" t="s">
        <v>884</v>
      </c>
      <c r="BK482" s="18" t="s">
        <v>461</v>
      </c>
      <c r="BL482" s="16" t="s">
        <v>0</v>
      </c>
      <c r="BM482" s="22">
        <v>1062128.94439014</v>
      </c>
      <c r="BN482" s="16" t="s">
        <v>385</v>
      </c>
      <c r="BO482" s="22"/>
      <c r="BP482" s="23">
        <v>37712</v>
      </c>
      <c r="BQ482" s="23">
        <v>46844</v>
      </c>
      <c r="BR482" s="22"/>
      <c r="BS482" s="22">
        <v>185.58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384</v>
      </c>
      <c r="C483" s="7" t="s">
        <v>1</v>
      </c>
      <c r="D483" s="8">
        <v>45323</v>
      </c>
      <c r="E483" s="9" t="s">
        <v>912</v>
      </c>
      <c r="F483" s="10">
        <v>0</v>
      </c>
      <c r="G483" s="10">
        <v>0</v>
      </c>
      <c r="H483" s="11">
        <v>40613.589999999997</v>
      </c>
      <c r="I483" s="11">
        <v>625.83000000000004</v>
      </c>
      <c r="J483" s="11">
        <v>0</v>
      </c>
      <c r="K483" s="11">
        <v>41239.42</v>
      </c>
      <c r="L483" s="11">
        <v>651.28</v>
      </c>
      <c r="M483" s="11">
        <v>0</v>
      </c>
      <c r="N483" s="11"/>
      <c r="O483" s="11">
        <v>625.83000000000004</v>
      </c>
      <c r="P483" s="11">
        <v>421.1</v>
      </c>
      <c r="Q483" s="11">
        <v>0</v>
      </c>
      <c r="R483" s="11">
        <v>0</v>
      </c>
      <c r="S483" s="11">
        <v>40192.49</v>
      </c>
      <c r="T483" s="11">
        <v>0</v>
      </c>
      <c r="U483" s="11">
        <v>325.92</v>
      </c>
      <c r="V483" s="11">
        <v>0</v>
      </c>
      <c r="W483" s="11">
        <v>0</v>
      </c>
      <c r="X483" s="11">
        <v>325.92</v>
      </c>
      <c r="Y483" s="11">
        <v>0</v>
      </c>
      <c r="Z483" s="11">
        <v>0</v>
      </c>
      <c r="AA483" s="11">
        <v>0</v>
      </c>
      <c r="AB483" s="11">
        <v>142.97999999999999</v>
      </c>
      <c r="AC483" s="11">
        <v>0</v>
      </c>
      <c r="AD483" s="11">
        <v>0</v>
      </c>
      <c r="AE483" s="11">
        <v>0</v>
      </c>
      <c r="AF483" s="11">
        <v>70</v>
      </c>
      <c r="AG483" s="11">
        <v>0</v>
      </c>
      <c r="AH483" s="11">
        <v>60.6</v>
      </c>
      <c r="AI483" s="11">
        <v>34.159999999999997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1680.5900000000001</v>
      </c>
      <c r="AV483" s="11">
        <v>230.18</v>
      </c>
      <c r="AW483" s="11">
        <v>0</v>
      </c>
      <c r="AX483" s="12">
        <v>50</v>
      </c>
      <c r="AY483" s="12">
        <v>300</v>
      </c>
      <c r="AZ483" s="11">
        <v>403391.90700000001</v>
      </c>
      <c r="BA483" s="11">
        <v>110700</v>
      </c>
      <c r="BB483" s="13">
        <v>90</v>
      </c>
      <c r="BC483" s="13">
        <v>32.676821138211402</v>
      </c>
      <c r="BD483" s="13">
        <v>9.6300000000000008</v>
      </c>
      <c r="BE483" s="13"/>
      <c r="BF483" s="9" t="s">
        <v>458</v>
      </c>
      <c r="BG483" s="6"/>
      <c r="BH483" s="9" t="s">
        <v>882</v>
      </c>
      <c r="BI483" s="9" t="s">
        <v>889</v>
      </c>
      <c r="BJ483" s="9" t="s">
        <v>888</v>
      </c>
      <c r="BK483" s="9" t="s">
        <v>2</v>
      </c>
      <c r="BL483" s="7" t="s">
        <v>0</v>
      </c>
      <c r="BM483" s="13">
        <v>324069.91666803003</v>
      </c>
      <c r="BN483" s="7" t="s">
        <v>385</v>
      </c>
      <c r="BO483" s="13"/>
      <c r="BP483" s="14">
        <v>37748</v>
      </c>
      <c r="BQ483" s="14">
        <v>46880</v>
      </c>
      <c r="BR483" s="13"/>
      <c r="BS483" s="13">
        <v>142.97999999999999</v>
      </c>
      <c r="BT483" s="13">
        <v>70</v>
      </c>
    </row>
    <row r="484" spans="1:72" s="2" customFormat="1" ht="18.2" customHeight="1" x14ac:dyDescent="0.15">
      <c r="A484" s="15">
        <v>482</v>
      </c>
      <c r="B484" s="16" t="s">
        <v>384</v>
      </c>
      <c r="C484" s="16" t="s">
        <v>1</v>
      </c>
      <c r="D484" s="17">
        <v>45323</v>
      </c>
      <c r="E484" s="18" t="s">
        <v>913</v>
      </c>
      <c r="F484" s="19">
        <v>0</v>
      </c>
      <c r="G484" s="19">
        <v>0</v>
      </c>
      <c r="H484" s="20">
        <v>38518.76</v>
      </c>
      <c r="I484" s="20">
        <v>595.19000000000005</v>
      </c>
      <c r="J484" s="20">
        <v>0</v>
      </c>
      <c r="K484" s="20">
        <v>39113.949999999997</v>
      </c>
      <c r="L484" s="20">
        <v>599.97</v>
      </c>
      <c r="M484" s="20">
        <v>0</v>
      </c>
      <c r="N484" s="20"/>
      <c r="O484" s="20">
        <v>595.19000000000005</v>
      </c>
      <c r="P484" s="20">
        <v>599.97</v>
      </c>
      <c r="Q484" s="20">
        <v>0</v>
      </c>
      <c r="R484" s="20">
        <v>0</v>
      </c>
      <c r="S484" s="20">
        <v>37918.79</v>
      </c>
      <c r="T484" s="20">
        <v>313.89</v>
      </c>
      <c r="U484" s="20">
        <v>309.11</v>
      </c>
      <c r="V484" s="20">
        <v>0</v>
      </c>
      <c r="W484" s="20">
        <v>313.89</v>
      </c>
      <c r="X484" s="20">
        <v>309.11</v>
      </c>
      <c r="Y484" s="20">
        <v>0</v>
      </c>
      <c r="Z484" s="20">
        <v>0</v>
      </c>
      <c r="AA484" s="20">
        <v>0</v>
      </c>
      <c r="AB484" s="20">
        <v>133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56.38</v>
      </c>
      <c r="AI484" s="20">
        <v>34.159999999999997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56.38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2098.08</v>
      </c>
      <c r="AV484" s="20">
        <v>0</v>
      </c>
      <c r="AW484" s="20">
        <v>0</v>
      </c>
      <c r="AX484" s="21">
        <v>51</v>
      </c>
      <c r="AY484" s="21">
        <v>300</v>
      </c>
      <c r="AZ484" s="20">
        <v>403486.24800000002</v>
      </c>
      <c r="BA484" s="20">
        <v>102981</v>
      </c>
      <c r="BB484" s="22">
        <v>83.72</v>
      </c>
      <c r="BC484" s="22">
        <v>30.826668014488099</v>
      </c>
      <c r="BD484" s="22">
        <v>9.6300000000000008</v>
      </c>
      <c r="BE484" s="22"/>
      <c r="BF484" s="18" t="s">
        <v>458</v>
      </c>
      <c r="BG484" s="15"/>
      <c r="BH484" s="18" t="s">
        <v>882</v>
      </c>
      <c r="BI484" s="18" t="s">
        <v>889</v>
      </c>
      <c r="BJ484" s="18" t="s">
        <v>888</v>
      </c>
      <c r="BK484" s="18" t="s">
        <v>2</v>
      </c>
      <c r="BL484" s="16" t="s">
        <v>0</v>
      </c>
      <c r="BM484" s="22">
        <v>305737.19407412998</v>
      </c>
      <c r="BN484" s="16" t="s">
        <v>385</v>
      </c>
      <c r="BO484" s="22"/>
      <c r="BP484" s="23">
        <v>37756</v>
      </c>
      <c r="BQ484" s="23">
        <v>46888</v>
      </c>
      <c r="BR484" s="22"/>
      <c r="BS484" s="22">
        <v>133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384</v>
      </c>
      <c r="C485" s="7" t="s">
        <v>1</v>
      </c>
      <c r="D485" s="8">
        <v>45323</v>
      </c>
      <c r="E485" s="9" t="s">
        <v>283</v>
      </c>
      <c r="F485" s="10">
        <v>172</v>
      </c>
      <c r="G485" s="10">
        <v>171</v>
      </c>
      <c r="H485" s="11">
        <v>28427.07</v>
      </c>
      <c r="I485" s="11">
        <v>17788.38</v>
      </c>
      <c r="J485" s="11">
        <v>0</v>
      </c>
      <c r="K485" s="11">
        <v>46215.45</v>
      </c>
      <c r="L485" s="11">
        <v>187.26</v>
      </c>
      <c r="M485" s="11">
        <v>0</v>
      </c>
      <c r="N485" s="11"/>
      <c r="O485" s="11">
        <v>0</v>
      </c>
      <c r="P485" s="11">
        <v>0</v>
      </c>
      <c r="Q485" s="11">
        <v>0</v>
      </c>
      <c r="R485" s="11">
        <v>0</v>
      </c>
      <c r="S485" s="11">
        <v>46215.45</v>
      </c>
      <c r="T485" s="11">
        <v>51582.29</v>
      </c>
      <c r="U485" s="11">
        <v>218.42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51800.71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0</v>
      </c>
      <c r="AV485" s="11">
        <v>17975.64</v>
      </c>
      <c r="AW485" s="11">
        <v>51800.71</v>
      </c>
      <c r="AX485" s="12">
        <v>100</v>
      </c>
      <c r="AY485" s="12">
        <v>360</v>
      </c>
      <c r="AZ485" s="11">
        <v>220730.6764</v>
      </c>
      <c r="BA485" s="11">
        <v>49442</v>
      </c>
      <c r="BB485" s="13">
        <v>70</v>
      </c>
      <c r="BC485" s="13">
        <v>65.431849439747594</v>
      </c>
      <c r="BD485" s="13">
        <v>9.2200000000000006</v>
      </c>
      <c r="BE485" s="13"/>
      <c r="BF485" s="9" t="s">
        <v>458</v>
      </c>
      <c r="BG485" s="6"/>
      <c r="BH485" s="9" t="s">
        <v>914</v>
      </c>
      <c r="BI485" s="9" t="s">
        <v>915</v>
      </c>
      <c r="BJ485" s="9" t="s">
        <v>916</v>
      </c>
      <c r="BK485" s="9" t="s">
        <v>461</v>
      </c>
      <c r="BL485" s="7" t="s">
        <v>0</v>
      </c>
      <c r="BM485" s="13">
        <v>372632.72393114999</v>
      </c>
      <c r="BN485" s="7" t="s">
        <v>385</v>
      </c>
      <c r="BO485" s="13"/>
      <c r="BP485" s="14">
        <v>37432</v>
      </c>
      <c r="BQ485" s="14">
        <v>48390</v>
      </c>
      <c r="BR485" s="13"/>
      <c r="BS485" s="13">
        <v>90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384</v>
      </c>
      <c r="C486" s="16" t="s">
        <v>1</v>
      </c>
      <c r="D486" s="17">
        <v>45323</v>
      </c>
      <c r="E486" s="18" t="s">
        <v>917</v>
      </c>
      <c r="F486" s="19">
        <v>0</v>
      </c>
      <c r="G486" s="19">
        <v>0</v>
      </c>
      <c r="H486" s="20">
        <v>32630.35</v>
      </c>
      <c r="I486" s="20">
        <v>0</v>
      </c>
      <c r="J486" s="20">
        <v>0</v>
      </c>
      <c r="K486" s="20">
        <v>32630.35</v>
      </c>
      <c r="L486" s="20">
        <v>528.57000000000005</v>
      </c>
      <c r="M486" s="20">
        <v>0</v>
      </c>
      <c r="N486" s="20"/>
      <c r="O486" s="20">
        <v>0</v>
      </c>
      <c r="P486" s="20">
        <v>528.57000000000005</v>
      </c>
      <c r="Q486" s="20">
        <v>1.26</v>
      </c>
      <c r="R486" s="20">
        <v>0</v>
      </c>
      <c r="S486" s="20">
        <v>32100.52</v>
      </c>
      <c r="T486" s="20">
        <v>0</v>
      </c>
      <c r="U486" s="20">
        <v>286.60000000000002</v>
      </c>
      <c r="V486" s="20">
        <v>0</v>
      </c>
      <c r="W486" s="20">
        <v>0</v>
      </c>
      <c r="X486" s="20">
        <v>286.60000000000002</v>
      </c>
      <c r="Y486" s="20">
        <v>0</v>
      </c>
      <c r="Z486" s="20">
        <v>0</v>
      </c>
      <c r="AA486" s="20">
        <v>0</v>
      </c>
      <c r="AB486" s="20">
        <v>65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96.81</v>
      </c>
      <c r="AI486" s="20">
        <v>34.159999999999997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1012.4000000000001</v>
      </c>
      <c r="AV486" s="20">
        <v>0</v>
      </c>
      <c r="AW486" s="20">
        <v>0</v>
      </c>
      <c r="AX486" s="21">
        <v>49</v>
      </c>
      <c r="AY486" s="21">
        <v>360</v>
      </c>
      <c r="AZ486" s="20">
        <v>302649.6605</v>
      </c>
      <c r="BA486" s="20">
        <v>88825</v>
      </c>
      <c r="BB486" s="22">
        <v>85</v>
      </c>
      <c r="BC486" s="22">
        <v>30.7182009569378</v>
      </c>
      <c r="BD486" s="22">
        <v>10.54</v>
      </c>
      <c r="BE486" s="22"/>
      <c r="BF486" s="18" t="s">
        <v>458</v>
      </c>
      <c r="BG486" s="15"/>
      <c r="BH486" s="18" t="s">
        <v>845</v>
      </c>
      <c r="BI486" s="18" t="s">
        <v>918</v>
      </c>
      <c r="BJ486" s="18" t="s">
        <v>919</v>
      </c>
      <c r="BK486" s="18" t="s">
        <v>2</v>
      </c>
      <c r="BL486" s="16" t="s">
        <v>0</v>
      </c>
      <c r="BM486" s="22">
        <v>258824.79143243999</v>
      </c>
      <c r="BN486" s="16" t="s">
        <v>385</v>
      </c>
      <c r="BO486" s="22"/>
      <c r="BP486" s="23">
        <v>36874</v>
      </c>
      <c r="BQ486" s="23">
        <v>47831</v>
      </c>
      <c r="BR486" s="22"/>
      <c r="BS486" s="22">
        <v>65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384</v>
      </c>
      <c r="C487" s="7" t="s">
        <v>1</v>
      </c>
      <c r="D487" s="8">
        <v>45323</v>
      </c>
      <c r="E487" s="9" t="s">
        <v>284</v>
      </c>
      <c r="F487" s="10">
        <v>160</v>
      </c>
      <c r="G487" s="10">
        <v>159</v>
      </c>
      <c r="H487" s="11">
        <v>42791.63</v>
      </c>
      <c r="I487" s="11">
        <v>30042.35</v>
      </c>
      <c r="J487" s="11">
        <v>0</v>
      </c>
      <c r="K487" s="11">
        <v>72833.98</v>
      </c>
      <c r="L487" s="11">
        <v>348.17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72833.98</v>
      </c>
      <c r="T487" s="11">
        <v>85116.33</v>
      </c>
      <c r="U487" s="11">
        <v>371.57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85487.9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30390.52</v>
      </c>
      <c r="AW487" s="11">
        <v>85487.9</v>
      </c>
      <c r="AX487" s="12">
        <v>83</v>
      </c>
      <c r="AY487" s="12">
        <v>360</v>
      </c>
      <c r="AZ487" s="11">
        <v>258135.416</v>
      </c>
      <c r="BA487" s="11">
        <v>79200</v>
      </c>
      <c r="BB487" s="13">
        <v>90</v>
      </c>
      <c r="BC487" s="13">
        <v>82.765886363636398</v>
      </c>
      <c r="BD487" s="13">
        <v>10.42</v>
      </c>
      <c r="BE487" s="13"/>
      <c r="BF487" s="9" t="s">
        <v>458</v>
      </c>
      <c r="BG487" s="6"/>
      <c r="BH487" s="9" t="s">
        <v>845</v>
      </c>
      <c r="BI487" s="9" t="s">
        <v>918</v>
      </c>
      <c r="BJ487" s="9" t="s">
        <v>919</v>
      </c>
      <c r="BK487" s="9" t="s">
        <v>461</v>
      </c>
      <c r="BL487" s="7" t="s">
        <v>0</v>
      </c>
      <c r="BM487" s="13">
        <v>587256.52053906</v>
      </c>
      <c r="BN487" s="7" t="s">
        <v>385</v>
      </c>
      <c r="BO487" s="13"/>
      <c r="BP487" s="14">
        <v>36913</v>
      </c>
      <c r="BQ487" s="14">
        <v>47870</v>
      </c>
      <c r="BR487" s="13"/>
      <c r="BS487" s="13">
        <v>65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384</v>
      </c>
      <c r="C488" s="16" t="s">
        <v>1</v>
      </c>
      <c r="D488" s="17">
        <v>45323</v>
      </c>
      <c r="E488" s="18" t="s">
        <v>285</v>
      </c>
      <c r="F488" s="19">
        <v>142</v>
      </c>
      <c r="G488" s="19">
        <v>141</v>
      </c>
      <c r="H488" s="20">
        <v>32520.94</v>
      </c>
      <c r="I488" s="20">
        <v>24291.89</v>
      </c>
      <c r="J488" s="20">
        <v>0</v>
      </c>
      <c r="K488" s="20">
        <v>56812.83</v>
      </c>
      <c r="L488" s="20">
        <v>289.64</v>
      </c>
      <c r="M488" s="20">
        <v>0</v>
      </c>
      <c r="N488" s="20"/>
      <c r="O488" s="20">
        <v>0</v>
      </c>
      <c r="P488" s="20">
        <v>0</v>
      </c>
      <c r="Q488" s="20">
        <v>0</v>
      </c>
      <c r="R488" s="20">
        <v>0</v>
      </c>
      <c r="S488" s="20">
        <v>56812.83</v>
      </c>
      <c r="T488" s="20">
        <v>54550.79</v>
      </c>
      <c r="U488" s="20">
        <v>265.58999999999997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54816.38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0</v>
      </c>
      <c r="AV488" s="20">
        <v>24581.53</v>
      </c>
      <c r="AW488" s="20">
        <v>54816.38</v>
      </c>
      <c r="AX488" s="21">
        <v>79</v>
      </c>
      <c r="AY488" s="21">
        <v>360</v>
      </c>
      <c r="AZ488" s="20">
        <v>212552.5545</v>
      </c>
      <c r="BA488" s="20">
        <v>64350</v>
      </c>
      <c r="BB488" s="22">
        <v>90</v>
      </c>
      <c r="BC488" s="22">
        <v>79.458503496503496</v>
      </c>
      <c r="BD488" s="22">
        <v>9.8000000000000007</v>
      </c>
      <c r="BE488" s="22"/>
      <c r="BF488" s="18" t="s">
        <v>458</v>
      </c>
      <c r="BG488" s="15"/>
      <c r="BH488" s="18" t="s">
        <v>845</v>
      </c>
      <c r="BI488" s="18" t="s">
        <v>918</v>
      </c>
      <c r="BJ488" s="18" t="s">
        <v>920</v>
      </c>
      <c r="BK488" s="18" t="s">
        <v>461</v>
      </c>
      <c r="BL488" s="16" t="s">
        <v>0</v>
      </c>
      <c r="BM488" s="22">
        <v>458078.83721000998</v>
      </c>
      <c r="BN488" s="16" t="s">
        <v>385</v>
      </c>
      <c r="BO488" s="22"/>
      <c r="BP488" s="23">
        <v>37016</v>
      </c>
      <c r="BQ488" s="23">
        <v>47973</v>
      </c>
      <c r="BR488" s="22"/>
      <c r="BS488" s="22">
        <v>90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384</v>
      </c>
      <c r="C489" s="7" t="s">
        <v>1</v>
      </c>
      <c r="D489" s="8">
        <v>45323</v>
      </c>
      <c r="E489" s="9" t="s">
        <v>921</v>
      </c>
      <c r="F489" s="10">
        <v>1</v>
      </c>
      <c r="G489" s="10">
        <v>1</v>
      </c>
      <c r="H489" s="11">
        <v>0</v>
      </c>
      <c r="I489" s="11">
        <v>863.28</v>
      </c>
      <c r="J489" s="11">
        <v>0</v>
      </c>
      <c r="K489" s="11">
        <v>863.28</v>
      </c>
      <c r="L489" s="11">
        <v>0</v>
      </c>
      <c r="M489" s="11">
        <v>0</v>
      </c>
      <c r="N489" s="11"/>
      <c r="O489" s="11">
        <v>0</v>
      </c>
      <c r="P489" s="11">
        <v>0</v>
      </c>
      <c r="Q489" s="11">
        <v>0</v>
      </c>
      <c r="R489" s="11">
        <v>0</v>
      </c>
      <c r="S489" s="11">
        <v>863.28</v>
      </c>
      <c r="T489" s="11">
        <v>99.28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99.28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0</v>
      </c>
      <c r="AV489" s="11">
        <v>863.28</v>
      </c>
      <c r="AW489" s="11">
        <v>99.28</v>
      </c>
      <c r="AX489" s="12">
        <v>0</v>
      </c>
      <c r="AY489" s="12">
        <v>360</v>
      </c>
      <c r="AZ489" s="11">
        <v>324017.6115</v>
      </c>
      <c r="BA489" s="11">
        <v>94050</v>
      </c>
      <c r="BB489" s="13">
        <v>90</v>
      </c>
      <c r="BC489" s="13">
        <v>0.82610526315789501</v>
      </c>
      <c r="BD489" s="13">
        <v>10.65</v>
      </c>
      <c r="BE489" s="13"/>
      <c r="BF489" s="9" t="s">
        <v>458</v>
      </c>
      <c r="BG489" s="6"/>
      <c r="BH489" s="9" t="s">
        <v>845</v>
      </c>
      <c r="BI489" s="9" t="s">
        <v>918</v>
      </c>
      <c r="BJ489" s="9" t="s">
        <v>922</v>
      </c>
      <c r="BK489" s="9" t="s">
        <v>523</v>
      </c>
      <c r="BL489" s="7" t="s">
        <v>0</v>
      </c>
      <c r="BM489" s="13">
        <v>6960.5808861599999</v>
      </c>
      <c r="BN489" s="7" t="s">
        <v>385</v>
      </c>
      <c r="BO489" s="13"/>
      <c r="BP489" s="14">
        <v>37364</v>
      </c>
      <c r="BQ489" s="14">
        <v>48322</v>
      </c>
      <c r="BR489" s="13"/>
      <c r="BS489" s="13">
        <v>0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384</v>
      </c>
      <c r="C490" s="16" t="s">
        <v>1</v>
      </c>
      <c r="D490" s="17">
        <v>45323</v>
      </c>
      <c r="E490" s="18" t="s">
        <v>286</v>
      </c>
      <c r="F490" s="19">
        <v>190</v>
      </c>
      <c r="G490" s="19">
        <v>189</v>
      </c>
      <c r="H490" s="20">
        <v>38032.51</v>
      </c>
      <c r="I490" s="20">
        <v>21958.27</v>
      </c>
      <c r="J490" s="20">
        <v>0</v>
      </c>
      <c r="K490" s="20">
        <v>59990.78</v>
      </c>
      <c r="L490" s="20">
        <v>227.62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59990.78</v>
      </c>
      <c r="T490" s="20">
        <v>79406.210000000006</v>
      </c>
      <c r="U490" s="20">
        <v>308.7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79714.91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22185.89</v>
      </c>
      <c r="AW490" s="20">
        <v>79714.91</v>
      </c>
      <c r="AX490" s="21">
        <v>105</v>
      </c>
      <c r="AY490" s="21">
        <v>360</v>
      </c>
      <c r="AZ490" s="20">
        <v>222117.065</v>
      </c>
      <c r="BA490" s="20">
        <v>62478</v>
      </c>
      <c r="BB490" s="22">
        <v>90</v>
      </c>
      <c r="BC490" s="22">
        <v>86.417142033996001</v>
      </c>
      <c r="BD490" s="22">
        <v>9.74</v>
      </c>
      <c r="BE490" s="22"/>
      <c r="BF490" s="18" t="s">
        <v>458</v>
      </c>
      <c r="BG490" s="15"/>
      <c r="BH490" s="18" t="s">
        <v>845</v>
      </c>
      <c r="BI490" s="18" t="s">
        <v>923</v>
      </c>
      <c r="BJ490" s="18" t="s">
        <v>924</v>
      </c>
      <c r="BK490" s="18" t="s">
        <v>461</v>
      </c>
      <c r="BL490" s="16" t="s">
        <v>0</v>
      </c>
      <c r="BM490" s="22">
        <v>483702.47962866002</v>
      </c>
      <c r="BN490" s="16" t="s">
        <v>385</v>
      </c>
      <c r="BO490" s="22"/>
      <c r="BP490" s="23">
        <v>37589</v>
      </c>
      <c r="BQ490" s="23">
        <v>48547</v>
      </c>
      <c r="BR490" s="22"/>
      <c r="BS490" s="22">
        <v>90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384</v>
      </c>
      <c r="C491" s="7" t="s">
        <v>1</v>
      </c>
      <c r="D491" s="8">
        <v>45323</v>
      </c>
      <c r="E491" s="9" t="s">
        <v>925</v>
      </c>
      <c r="F491" s="10">
        <v>0</v>
      </c>
      <c r="G491" s="10">
        <v>0</v>
      </c>
      <c r="H491" s="11">
        <v>32778.620000000003</v>
      </c>
      <c r="I491" s="11">
        <v>0</v>
      </c>
      <c r="J491" s="11">
        <v>0</v>
      </c>
      <c r="K491" s="11">
        <v>32778.620000000003</v>
      </c>
      <c r="L491" s="11">
        <v>281.18</v>
      </c>
      <c r="M491" s="11">
        <v>0</v>
      </c>
      <c r="N491" s="11"/>
      <c r="O491" s="11">
        <v>0</v>
      </c>
      <c r="P491" s="11">
        <v>281.18</v>
      </c>
      <c r="Q491" s="11">
        <v>0</v>
      </c>
      <c r="R491" s="11">
        <v>0</v>
      </c>
      <c r="S491" s="11">
        <v>32497.439999999999</v>
      </c>
      <c r="T491" s="11">
        <v>0</v>
      </c>
      <c r="U491" s="11">
        <v>267.42</v>
      </c>
      <c r="V491" s="11">
        <v>0</v>
      </c>
      <c r="W491" s="11">
        <v>0</v>
      </c>
      <c r="X491" s="11">
        <v>267.42</v>
      </c>
      <c r="Y491" s="11">
        <v>0</v>
      </c>
      <c r="Z491" s="11">
        <v>0</v>
      </c>
      <c r="AA491" s="11">
        <v>0</v>
      </c>
      <c r="AB491" s="11">
        <v>65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67.48</v>
      </c>
      <c r="AI491" s="11">
        <v>34.159999999999997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715.24</v>
      </c>
      <c r="AV491" s="11">
        <v>0</v>
      </c>
      <c r="AW491" s="11">
        <v>0</v>
      </c>
      <c r="AX491" s="12">
        <v>83</v>
      </c>
      <c r="AY491" s="12">
        <v>360</v>
      </c>
      <c r="AZ491" s="11">
        <v>208471.40599999999</v>
      </c>
      <c r="BA491" s="11">
        <v>63634.58</v>
      </c>
      <c r="BB491" s="13">
        <v>89</v>
      </c>
      <c r="BC491" s="13">
        <v>45.451265019742401</v>
      </c>
      <c r="BD491" s="13">
        <v>9.7899999999999991</v>
      </c>
      <c r="BE491" s="13"/>
      <c r="BF491" s="9" t="s">
        <v>458</v>
      </c>
      <c r="BG491" s="6"/>
      <c r="BH491" s="9" t="s">
        <v>845</v>
      </c>
      <c r="BI491" s="9" t="s">
        <v>926</v>
      </c>
      <c r="BJ491" s="9" t="s">
        <v>927</v>
      </c>
      <c r="BK491" s="9" t="s">
        <v>2</v>
      </c>
      <c r="BL491" s="7" t="s">
        <v>0</v>
      </c>
      <c r="BM491" s="13">
        <v>262025.13635568001</v>
      </c>
      <c r="BN491" s="7" t="s">
        <v>385</v>
      </c>
      <c r="BO491" s="13"/>
      <c r="BP491" s="14">
        <v>36896</v>
      </c>
      <c r="BQ491" s="14">
        <v>47853</v>
      </c>
      <c r="BR491" s="13"/>
      <c r="BS491" s="13">
        <v>65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384</v>
      </c>
      <c r="C492" s="16" t="s">
        <v>1</v>
      </c>
      <c r="D492" s="17">
        <v>45323</v>
      </c>
      <c r="E492" s="18" t="s">
        <v>928</v>
      </c>
      <c r="F492" s="19">
        <v>0</v>
      </c>
      <c r="G492" s="19">
        <v>0</v>
      </c>
      <c r="H492" s="20">
        <v>33533.64</v>
      </c>
      <c r="I492" s="20">
        <v>0</v>
      </c>
      <c r="J492" s="20">
        <v>0</v>
      </c>
      <c r="K492" s="20">
        <v>33533.64</v>
      </c>
      <c r="L492" s="20">
        <v>281.37</v>
      </c>
      <c r="M492" s="20">
        <v>0</v>
      </c>
      <c r="N492" s="20"/>
      <c r="O492" s="20">
        <v>0</v>
      </c>
      <c r="P492" s="20">
        <v>281.37</v>
      </c>
      <c r="Q492" s="20">
        <v>0</v>
      </c>
      <c r="R492" s="20">
        <v>0</v>
      </c>
      <c r="S492" s="20">
        <v>33252.269999999997</v>
      </c>
      <c r="T492" s="20">
        <v>0</v>
      </c>
      <c r="U492" s="20">
        <v>273.86</v>
      </c>
      <c r="V492" s="20">
        <v>0</v>
      </c>
      <c r="W492" s="20">
        <v>0</v>
      </c>
      <c r="X492" s="20">
        <v>273.86</v>
      </c>
      <c r="Y492" s="20">
        <v>0</v>
      </c>
      <c r="Z492" s="20">
        <v>0</v>
      </c>
      <c r="AA492" s="20">
        <v>0</v>
      </c>
      <c r="AB492" s="20">
        <v>90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70.97</v>
      </c>
      <c r="AI492" s="20">
        <v>34.159999999999997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750.36</v>
      </c>
      <c r="AV492" s="20">
        <v>0</v>
      </c>
      <c r="AW492" s="20">
        <v>0</v>
      </c>
      <c r="AX492" s="21">
        <v>85</v>
      </c>
      <c r="AY492" s="21">
        <v>360</v>
      </c>
      <c r="AZ492" s="20">
        <v>210660.66450000001</v>
      </c>
      <c r="BA492" s="20">
        <v>64350</v>
      </c>
      <c r="BB492" s="22">
        <v>90</v>
      </c>
      <c r="BC492" s="22">
        <v>46.506671328671302</v>
      </c>
      <c r="BD492" s="22">
        <v>9.8000000000000007</v>
      </c>
      <c r="BE492" s="22"/>
      <c r="BF492" s="18" t="s">
        <v>458</v>
      </c>
      <c r="BG492" s="15"/>
      <c r="BH492" s="18" t="s">
        <v>845</v>
      </c>
      <c r="BI492" s="18" t="s">
        <v>926</v>
      </c>
      <c r="BJ492" s="18" t="s">
        <v>927</v>
      </c>
      <c r="BK492" s="18" t="s">
        <v>2</v>
      </c>
      <c r="BL492" s="16" t="s">
        <v>0</v>
      </c>
      <c r="BM492" s="22">
        <v>268111.29063969001</v>
      </c>
      <c r="BN492" s="16" t="s">
        <v>385</v>
      </c>
      <c r="BO492" s="22"/>
      <c r="BP492" s="23">
        <v>36978</v>
      </c>
      <c r="BQ492" s="23">
        <v>47935</v>
      </c>
      <c r="BR492" s="22"/>
      <c r="BS492" s="22">
        <v>90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384</v>
      </c>
      <c r="C493" s="7" t="s">
        <v>1</v>
      </c>
      <c r="D493" s="8">
        <v>45323</v>
      </c>
      <c r="E493" s="9" t="s">
        <v>932</v>
      </c>
      <c r="F493" s="10">
        <v>1</v>
      </c>
      <c r="G493" s="10">
        <v>0</v>
      </c>
      <c r="H493" s="11">
        <v>43433.5</v>
      </c>
      <c r="I493" s="11">
        <v>340.99</v>
      </c>
      <c r="J493" s="11">
        <v>0</v>
      </c>
      <c r="K493" s="11">
        <v>43774.49</v>
      </c>
      <c r="L493" s="11">
        <v>343.98</v>
      </c>
      <c r="M493" s="11">
        <v>0</v>
      </c>
      <c r="N493" s="11"/>
      <c r="O493" s="11">
        <v>0</v>
      </c>
      <c r="P493" s="11">
        <v>0</v>
      </c>
      <c r="Q493" s="11">
        <v>0</v>
      </c>
      <c r="R493" s="11">
        <v>0</v>
      </c>
      <c r="S493" s="11">
        <v>43774.49</v>
      </c>
      <c r="T493" s="11">
        <v>382.3</v>
      </c>
      <c r="U493" s="11">
        <v>379.31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761.61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0</v>
      </c>
      <c r="AV493" s="11">
        <v>684.97</v>
      </c>
      <c r="AW493" s="11">
        <v>761.61</v>
      </c>
      <c r="AX493" s="12">
        <v>86</v>
      </c>
      <c r="AY493" s="12">
        <v>360</v>
      </c>
      <c r="AZ493" s="11">
        <v>260801.2</v>
      </c>
      <c r="BA493" s="11">
        <v>79200</v>
      </c>
      <c r="BB493" s="13">
        <v>90</v>
      </c>
      <c r="BC493" s="13">
        <v>49.743738636363602</v>
      </c>
      <c r="BD493" s="13">
        <v>10.48</v>
      </c>
      <c r="BE493" s="13"/>
      <c r="BF493" s="9" t="s">
        <v>458</v>
      </c>
      <c r="BG493" s="6"/>
      <c r="BH493" s="9" t="s">
        <v>929</v>
      </c>
      <c r="BI493" s="9" t="s">
        <v>930</v>
      </c>
      <c r="BJ493" s="9" t="s">
        <v>931</v>
      </c>
      <c r="BK493" s="9" t="s">
        <v>523</v>
      </c>
      <c r="BL493" s="7" t="s">
        <v>0</v>
      </c>
      <c r="BM493" s="13">
        <v>352951.39282203</v>
      </c>
      <c r="BN493" s="7" t="s">
        <v>385</v>
      </c>
      <c r="BO493" s="13"/>
      <c r="BP493" s="14">
        <v>37000</v>
      </c>
      <c r="BQ493" s="14">
        <v>47957</v>
      </c>
      <c r="BR493" s="13"/>
      <c r="BS493" s="13">
        <v>90</v>
      </c>
      <c r="BT493" s="13">
        <v>70</v>
      </c>
    </row>
    <row r="494" spans="1:72" s="2" customFormat="1" ht="18.2" customHeight="1" x14ac:dyDescent="0.15">
      <c r="A494" s="15">
        <v>492</v>
      </c>
      <c r="B494" s="16" t="s">
        <v>384</v>
      </c>
      <c r="C494" s="16" t="s">
        <v>1</v>
      </c>
      <c r="D494" s="17">
        <v>45323</v>
      </c>
      <c r="E494" s="18" t="s">
        <v>933</v>
      </c>
      <c r="F494" s="19">
        <v>3</v>
      </c>
      <c r="G494" s="19">
        <v>3</v>
      </c>
      <c r="H494" s="20">
        <v>49716.160000000003</v>
      </c>
      <c r="I494" s="20">
        <v>1491.78</v>
      </c>
      <c r="J494" s="20">
        <v>0</v>
      </c>
      <c r="K494" s="20">
        <v>51207.94</v>
      </c>
      <c r="L494" s="20">
        <v>381.26</v>
      </c>
      <c r="M494" s="20">
        <v>0</v>
      </c>
      <c r="N494" s="20"/>
      <c r="O494" s="20">
        <v>368.02</v>
      </c>
      <c r="P494" s="20">
        <v>0</v>
      </c>
      <c r="Q494" s="20">
        <v>0</v>
      </c>
      <c r="R494" s="20">
        <v>0</v>
      </c>
      <c r="S494" s="20">
        <v>50839.92</v>
      </c>
      <c r="T494" s="20">
        <v>1798.18</v>
      </c>
      <c r="U494" s="20">
        <v>441.23</v>
      </c>
      <c r="V494" s="20">
        <v>0</v>
      </c>
      <c r="W494" s="20">
        <v>454.47</v>
      </c>
      <c r="X494" s="20">
        <v>0</v>
      </c>
      <c r="Y494" s="20">
        <v>0</v>
      </c>
      <c r="Z494" s="20">
        <v>0</v>
      </c>
      <c r="AA494" s="20">
        <v>1784.94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34.159999999999997</v>
      </c>
      <c r="AJ494" s="20">
        <v>0</v>
      </c>
      <c r="AK494" s="20">
        <v>0</v>
      </c>
      <c r="AL494" s="20">
        <v>0</v>
      </c>
      <c r="AM494" s="20">
        <v>70</v>
      </c>
      <c r="AN494" s="20">
        <v>0</v>
      </c>
      <c r="AO494" s="20">
        <v>100.36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1027.01</v>
      </c>
      <c r="AV494" s="20">
        <v>1505.02</v>
      </c>
      <c r="AW494" s="20">
        <v>1784.94</v>
      </c>
      <c r="AX494" s="21">
        <v>86</v>
      </c>
      <c r="AY494" s="21">
        <v>360</v>
      </c>
      <c r="AZ494" s="20">
        <v>310130.92</v>
      </c>
      <c r="BA494" s="20">
        <v>88825</v>
      </c>
      <c r="BB494" s="22">
        <v>85</v>
      </c>
      <c r="BC494" s="22">
        <v>48.650641148325398</v>
      </c>
      <c r="BD494" s="22">
        <v>10.65</v>
      </c>
      <c r="BE494" s="22"/>
      <c r="BF494" s="18" t="s">
        <v>458</v>
      </c>
      <c r="BG494" s="15"/>
      <c r="BH494" s="18" t="s">
        <v>929</v>
      </c>
      <c r="BI494" s="18" t="s">
        <v>930</v>
      </c>
      <c r="BJ494" s="18" t="s">
        <v>931</v>
      </c>
      <c r="BK494" s="18" t="s">
        <v>523</v>
      </c>
      <c r="BL494" s="16" t="s">
        <v>0</v>
      </c>
      <c r="BM494" s="22">
        <v>409919.58044424001</v>
      </c>
      <c r="BN494" s="16" t="s">
        <v>385</v>
      </c>
      <c r="BO494" s="22"/>
      <c r="BP494" s="23">
        <v>37004</v>
      </c>
      <c r="BQ494" s="23">
        <v>47961</v>
      </c>
      <c r="BR494" s="22"/>
      <c r="BS494" s="22">
        <v>90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384</v>
      </c>
      <c r="C495" s="7" t="s">
        <v>1</v>
      </c>
      <c r="D495" s="8">
        <v>45323</v>
      </c>
      <c r="E495" s="9" t="s">
        <v>287</v>
      </c>
      <c r="F495" s="10">
        <v>81</v>
      </c>
      <c r="G495" s="10">
        <v>80</v>
      </c>
      <c r="H495" s="11">
        <v>49716.160000000003</v>
      </c>
      <c r="I495" s="11">
        <v>21958.47</v>
      </c>
      <c r="J495" s="11">
        <v>0</v>
      </c>
      <c r="K495" s="11">
        <v>71674.63</v>
      </c>
      <c r="L495" s="11">
        <v>381.26</v>
      </c>
      <c r="M495" s="11">
        <v>0</v>
      </c>
      <c r="N495" s="11"/>
      <c r="O495" s="11">
        <v>0</v>
      </c>
      <c r="P495" s="11">
        <v>0</v>
      </c>
      <c r="Q495" s="11">
        <v>0</v>
      </c>
      <c r="R495" s="11">
        <v>0</v>
      </c>
      <c r="S495" s="11">
        <v>71674.63</v>
      </c>
      <c r="T495" s="11">
        <v>44663.22</v>
      </c>
      <c r="U495" s="11">
        <v>441.23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45104.45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0</v>
      </c>
      <c r="AV495" s="11">
        <v>22339.73</v>
      </c>
      <c r="AW495" s="11">
        <v>45104.45</v>
      </c>
      <c r="AX495" s="12">
        <v>86</v>
      </c>
      <c r="AY495" s="12">
        <v>360</v>
      </c>
      <c r="AZ495" s="11">
        <v>310499.80499999999</v>
      </c>
      <c r="BA495" s="11">
        <v>88825</v>
      </c>
      <c r="BB495" s="13">
        <v>85</v>
      </c>
      <c r="BC495" s="13">
        <v>68.588162679425807</v>
      </c>
      <c r="BD495" s="13">
        <v>10.65</v>
      </c>
      <c r="BE495" s="13"/>
      <c r="BF495" s="9" t="s">
        <v>458</v>
      </c>
      <c r="BG495" s="6"/>
      <c r="BH495" s="9" t="s">
        <v>929</v>
      </c>
      <c r="BI495" s="9" t="s">
        <v>930</v>
      </c>
      <c r="BJ495" s="9" t="s">
        <v>931</v>
      </c>
      <c r="BK495" s="9" t="s">
        <v>461</v>
      </c>
      <c r="BL495" s="7" t="s">
        <v>0</v>
      </c>
      <c r="BM495" s="13">
        <v>577908.74293461</v>
      </c>
      <c r="BN495" s="7" t="s">
        <v>385</v>
      </c>
      <c r="BO495" s="13"/>
      <c r="BP495" s="14">
        <v>37011</v>
      </c>
      <c r="BQ495" s="14">
        <v>47968</v>
      </c>
      <c r="BR495" s="13"/>
      <c r="BS495" s="13">
        <v>90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384</v>
      </c>
      <c r="C496" s="16" t="s">
        <v>1</v>
      </c>
      <c r="D496" s="17">
        <v>45323</v>
      </c>
      <c r="E496" s="18" t="s">
        <v>288</v>
      </c>
      <c r="F496" s="19">
        <v>88</v>
      </c>
      <c r="G496" s="19">
        <v>87</v>
      </c>
      <c r="H496" s="20">
        <v>50468.639999999999</v>
      </c>
      <c r="I496" s="20">
        <v>22811.31</v>
      </c>
      <c r="J496" s="20">
        <v>0</v>
      </c>
      <c r="K496" s="20">
        <v>73279.95</v>
      </c>
      <c r="L496" s="20">
        <v>374.58</v>
      </c>
      <c r="M496" s="20">
        <v>0</v>
      </c>
      <c r="N496" s="20"/>
      <c r="O496" s="20">
        <v>0</v>
      </c>
      <c r="P496" s="20">
        <v>0</v>
      </c>
      <c r="Q496" s="20">
        <v>0</v>
      </c>
      <c r="R496" s="20">
        <v>0</v>
      </c>
      <c r="S496" s="20">
        <v>73279.95</v>
      </c>
      <c r="T496" s="20">
        <v>49567.839999999997</v>
      </c>
      <c r="U496" s="20">
        <v>447.91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50015.75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0</v>
      </c>
      <c r="AV496" s="20">
        <v>23185.89</v>
      </c>
      <c r="AW496" s="20">
        <v>50015.75</v>
      </c>
      <c r="AX496" s="21">
        <v>88</v>
      </c>
      <c r="AY496" s="21">
        <v>360</v>
      </c>
      <c r="AZ496" s="20">
        <v>311457.86099999998</v>
      </c>
      <c r="BA496" s="20">
        <v>88825</v>
      </c>
      <c r="BB496" s="22">
        <v>85</v>
      </c>
      <c r="BC496" s="22">
        <v>70.124354066985703</v>
      </c>
      <c r="BD496" s="22">
        <v>10.65</v>
      </c>
      <c r="BE496" s="22"/>
      <c r="BF496" s="18" t="s">
        <v>458</v>
      </c>
      <c r="BG496" s="15"/>
      <c r="BH496" s="18" t="s">
        <v>929</v>
      </c>
      <c r="BI496" s="18" t="s">
        <v>930</v>
      </c>
      <c r="BJ496" s="18" t="s">
        <v>931</v>
      </c>
      <c r="BK496" s="18" t="s">
        <v>461</v>
      </c>
      <c r="BL496" s="16" t="s">
        <v>0</v>
      </c>
      <c r="BM496" s="22">
        <v>590852.35301265004</v>
      </c>
      <c r="BN496" s="16" t="s">
        <v>385</v>
      </c>
      <c r="BO496" s="22"/>
      <c r="BP496" s="23">
        <v>37049</v>
      </c>
      <c r="BQ496" s="23">
        <v>48006</v>
      </c>
      <c r="BR496" s="22"/>
      <c r="BS496" s="22">
        <v>90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384</v>
      </c>
      <c r="C497" s="7" t="s">
        <v>1</v>
      </c>
      <c r="D497" s="8">
        <v>45323</v>
      </c>
      <c r="E497" s="9" t="s">
        <v>289</v>
      </c>
      <c r="F497" s="10">
        <v>162</v>
      </c>
      <c r="G497" s="10">
        <v>161</v>
      </c>
      <c r="H497" s="11">
        <v>44420.160000000003</v>
      </c>
      <c r="I497" s="11">
        <v>27027.35</v>
      </c>
      <c r="J497" s="11">
        <v>0</v>
      </c>
      <c r="K497" s="11">
        <v>71447.509999999995</v>
      </c>
      <c r="L497" s="11">
        <v>314.14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71447.509999999995</v>
      </c>
      <c r="T497" s="11">
        <v>89946.25</v>
      </c>
      <c r="U497" s="11">
        <v>380.53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90326.78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27341.49</v>
      </c>
      <c r="AW497" s="11">
        <v>90326.78</v>
      </c>
      <c r="AX497" s="12">
        <v>90</v>
      </c>
      <c r="AY497" s="12">
        <v>360</v>
      </c>
      <c r="AZ497" s="11">
        <v>262369.88799999998</v>
      </c>
      <c r="BA497" s="11">
        <v>75679.899999999994</v>
      </c>
      <c r="BB497" s="13">
        <v>86</v>
      </c>
      <c r="BC497" s="13">
        <v>81.190459553989896</v>
      </c>
      <c r="BD497" s="13">
        <v>11.03</v>
      </c>
      <c r="BE497" s="13"/>
      <c r="BF497" s="9" t="s">
        <v>458</v>
      </c>
      <c r="BG497" s="6"/>
      <c r="BH497" s="9" t="s">
        <v>929</v>
      </c>
      <c r="BI497" s="9" t="s">
        <v>930</v>
      </c>
      <c r="BJ497" s="9" t="s">
        <v>931</v>
      </c>
      <c r="BK497" s="9" t="s">
        <v>461</v>
      </c>
      <c r="BL497" s="7" t="s">
        <v>0</v>
      </c>
      <c r="BM497" s="13">
        <v>576077.48641196999</v>
      </c>
      <c r="BN497" s="7" t="s">
        <v>385</v>
      </c>
      <c r="BO497" s="13"/>
      <c r="BP497" s="14">
        <v>37112</v>
      </c>
      <c r="BQ497" s="14">
        <v>48069</v>
      </c>
      <c r="BR497" s="13"/>
      <c r="BS497" s="13">
        <v>94.37</v>
      </c>
      <c r="BT497" s="13">
        <v>25</v>
      </c>
    </row>
    <row r="498" spans="1:72" s="2" customFormat="1" ht="18.2" customHeight="1" x14ac:dyDescent="0.15">
      <c r="A498" s="15">
        <v>496</v>
      </c>
      <c r="B498" s="16" t="s">
        <v>384</v>
      </c>
      <c r="C498" s="16" t="s">
        <v>1</v>
      </c>
      <c r="D498" s="17">
        <v>45323</v>
      </c>
      <c r="E498" s="18" t="s">
        <v>290</v>
      </c>
      <c r="F498" s="19">
        <v>128</v>
      </c>
      <c r="G498" s="19">
        <v>127</v>
      </c>
      <c r="H498" s="20">
        <v>54377.81</v>
      </c>
      <c r="I498" s="20">
        <v>25938.09</v>
      </c>
      <c r="J498" s="20">
        <v>0</v>
      </c>
      <c r="K498" s="20">
        <v>80315.899999999994</v>
      </c>
      <c r="L498" s="20">
        <v>339.89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80315.899999999994</v>
      </c>
      <c r="T498" s="20">
        <v>79340.679999999993</v>
      </c>
      <c r="U498" s="20">
        <v>482.6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79823.28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26277.98</v>
      </c>
      <c r="AW498" s="20">
        <v>79823.28</v>
      </c>
      <c r="AX498" s="21">
        <v>99</v>
      </c>
      <c r="AY498" s="21">
        <v>360</v>
      </c>
      <c r="AZ498" s="20">
        <v>352774.84710000001</v>
      </c>
      <c r="BA498" s="20">
        <v>88825</v>
      </c>
      <c r="BB498" s="22">
        <v>78.540000000000006</v>
      </c>
      <c r="BC498" s="22">
        <v>71.016164210526298</v>
      </c>
      <c r="BD498" s="22">
        <v>10.65</v>
      </c>
      <c r="BE498" s="22"/>
      <c r="BF498" s="18" t="s">
        <v>458</v>
      </c>
      <c r="BG498" s="15"/>
      <c r="BH498" s="18" t="s">
        <v>929</v>
      </c>
      <c r="BI498" s="18" t="s">
        <v>930</v>
      </c>
      <c r="BJ498" s="18" t="s">
        <v>931</v>
      </c>
      <c r="BK498" s="18" t="s">
        <v>461</v>
      </c>
      <c r="BL498" s="16" t="s">
        <v>0</v>
      </c>
      <c r="BM498" s="22">
        <v>647582.8449573</v>
      </c>
      <c r="BN498" s="16" t="s">
        <v>385</v>
      </c>
      <c r="BO498" s="22"/>
      <c r="BP498" s="23">
        <v>37384</v>
      </c>
      <c r="BQ498" s="23">
        <v>48342</v>
      </c>
      <c r="BR498" s="22"/>
      <c r="BS498" s="22">
        <v>90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384</v>
      </c>
      <c r="C499" s="7" t="s">
        <v>1</v>
      </c>
      <c r="D499" s="8">
        <v>45323</v>
      </c>
      <c r="E499" s="9" t="s">
        <v>934</v>
      </c>
      <c r="F499" s="10">
        <v>2</v>
      </c>
      <c r="G499" s="10">
        <v>1</v>
      </c>
      <c r="H499" s="11">
        <v>35172.71</v>
      </c>
      <c r="I499" s="11">
        <v>1007.23</v>
      </c>
      <c r="J499" s="11">
        <v>0</v>
      </c>
      <c r="K499" s="11">
        <v>36179.94</v>
      </c>
      <c r="L499" s="11">
        <v>510.33</v>
      </c>
      <c r="M499" s="11">
        <v>0</v>
      </c>
      <c r="N499" s="11"/>
      <c r="O499" s="11">
        <v>0</v>
      </c>
      <c r="P499" s="11">
        <v>0</v>
      </c>
      <c r="Q499" s="11">
        <v>0</v>
      </c>
      <c r="R499" s="11">
        <v>0</v>
      </c>
      <c r="S499" s="11">
        <v>36179.94</v>
      </c>
      <c r="T499" s="11">
        <v>637.75</v>
      </c>
      <c r="U499" s="11">
        <v>312.16000000000003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949.91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0</v>
      </c>
      <c r="AV499" s="11">
        <v>1517.56</v>
      </c>
      <c r="AW499" s="11">
        <v>949.91</v>
      </c>
      <c r="AX499" s="12">
        <v>53</v>
      </c>
      <c r="AY499" s="12">
        <v>360</v>
      </c>
      <c r="AZ499" s="11">
        <v>352576.46970000002</v>
      </c>
      <c r="BA499" s="11">
        <v>88825</v>
      </c>
      <c r="BB499" s="13">
        <v>78.540000000000006</v>
      </c>
      <c r="BC499" s="13">
        <v>31.9906837894737</v>
      </c>
      <c r="BD499" s="13">
        <v>10.65</v>
      </c>
      <c r="BE499" s="13"/>
      <c r="BF499" s="9" t="s">
        <v>458</v>
      </c>
      <c r="BG499" s="6"/>
      <c r="BH499" s="9" t="s">
        <v>929</v>
      </c>
      <c r="BI499" s="9" t="s">
        <v>930</v>
      </c>
      <c r="BJ499" s="9" t="s">
        <v>931</v>
      </c>
      <c r="BK499" s="9" t="s">
        <v>523</v>
      </c>
      <c r="BL499" s="7" t="s">
        <v>0</v>
      </c>
      <c r="BM499" s="13">
        <v>291716.93868318002</v>
      </c>
      <c r="BN499" s="7" t="s">
        <v>385</v>
      </c>
      <c r="BO499" s="13"/>
      <c r="BP499" s="14">
        <v>37393</v>
      </c>
      <c r="BQ499" s="14">
        <v>48351</v>
      </c>
      <c r="BR499" s="13"/>
      <c r="BS499" s="13">
        <v>90</v>
      </c>
      <c r="BT499" s="13">
        <v>70</v>
      </c>
    </row>
    <row r="500" spans="1:72" s="2" customFormat="1" ht="18.2" customHeight="1" x14ac:dyDescent="0.15">
      <c r="A500" s="15">
        <v>498</v>
      </c>
      <c r="B500" s="16" t="s">
        <v>384</v>
      </c>
      <c r="C500" s="16" t="s">
        <v>1</v>
      </c>
      <c r="D500" s="17">
        <v>45323</v>
      </c>
      <c r="E500" s="18" t="s">
        <v>291</v>
      </c>
      <c r="F500" s="19">
        <v>109</v>
      </c>
      <c r="G500" s="19">
        <v>108</v>
      </c>
      <c r="H500" s="20">
        <v>40945.839999999997</v>
      </c>
      <c r="I500" s="20">
        <v>45072.71</v>
      </c>
      <c r="J500" s="20">
        <v>0</v>
      </c>
      <c r="K500" s="20">
        <v>86018.55</v>
      </c>
      <c r="L500" s="20">
        <v>641.53</v>
      </c>
      <c r="M500" s="20">
        <v>0</v>
      </c>
      <c r="N500" s="20"/>
      <c r="O500" s="20">
        <v>0</v>
      </c>
      <c r="P500" s="20">
        <v>0</v>
      </c>
      <c r="Q500" s="20">
        <v>0</v>
      </c>
      <c r="R500" s="20">
        <v>0</v>
      </c>
      <c r="S500" s="20">
        <v>86018.55</v>
      </c>
      <c r="T500" s="20">
        <v>63646.15</v>
      </c>
      <c r="U500" s="20">
        <v>355.89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64002.04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0</v>
      </c>
      <c r="AV500" s="20">
        <v>45714.239999999998</v>
      </c>
      <c r="AW500" s="20">
        <v>64002.04</v>
      </c>
      <c r="AX500" s="21">
        <v>50</v>
      </c>
      <c r="AY500" s="21">
        <v>300</v>
      </c>
      <c r="AZ500" s="20">
        <v>386366.45600000001</v>
      </c>
      <c r="BA500" s="20">
        <v>106200</v>
      </c>
      <c r="BB500" s="22">
        <v>90</v>
      </c>
      <c r="BC500" s="22">
        <v>72.897076271186506</v>
      </c>
      <c r="BD500" s="22">
        <v>10.43</v>
      </c>
      <c r="BE500" s="22"/>
      <c r="BF500" s="18" t="s">
        <v>458</v>
      </c>
      <c r="BG500" s="15"/>
      <c r="BH500" s="18" t="s">
        <v>929</v>
      </c>
      <c r="BI500" s="18" t="s">
        <v>930</v>
      </c>
      <c r="BJ500" s="18" t="s">
        <v>935</v>
      </c>
      <c r="BK500" s="18" t="s">
        <v>461</v>
      </c>
      <c r="BL500" s="16" t="s">
        <v>0</v>
      </c>
      <c r="BM500" s="22">
        <v>693563.00966684998</v>
      </c>
      <c r="BN500" s="16" t="s">
        <v>385</v>
      </c>
      <c r="BO500" s="22"/>
      <c r="BP500" s="23">
        <v>37727</v>
      </c>
      <c r="BQ500" s="23">
        <v>46859</v>
      </c>
      <c r="BR500" s="22"/>
      <c r="BS500" s="22">
        <v>141.94999999999999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384</v>
      </c>
      <c r="C501" s="7" t="s">
        <v>1</v>
      </c>
      <c r="D501" s="8">
        <v>45323</v>
      </c>
      <c r="E501" s="9" t="s">
        <v>292</v>
      </c>
      <c r="F501" s="10">
        <v>113</v>
      </c>
      <c r="G501" s="10">
        <v>112</v>
      </c>
      <c r="H501" s="11">
        <v>38739.18</v>
      </c>
      <c r="I501" s="11">
        <v>68739.17</v>
      </c>
      <c r="J501" s="11">
        <v>0</v>
      </c>
      <c r="K501" s="11">
        <v>107478.35</v>
      </c>
      <c r="L501" s="11">
        <v>932.64</v>
      </c>
      <c r="M501" s="11">
        <v>0</v>
      </c>
      <c r="N501" s="11"/>
      <c r="O501" s="11">
        <v>0</v>
      </c>
      <c r="P501" s="11">
        <v>0</v>
      </c>
      <c r="Q501" s="11">
        <v>0</v>
      </c>
      <c r="R501" s="11">
        <v>0</v>
      </c>
      <c r="S501" s="11">
        <v>107478.35</v>
      </c>
      <c r="T501" s="11">
        <v>70534.55</v>
      </c>
      <c r="U501" s="11">
        <v>310.88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70845.429999999993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0</v>
      </c>
      <c r="AV501" s="11">
        <v>69671.81</v>
      </c>
      <c r="AW501" s="11">
        <v>70845.429999999993</v>
      </c>
      <c r="AX501" s="12">
        <v>35</v>
      </c>
      <c r="AY501" s="12">
        <v>300</v>
      </c>
      <c r="AZ501" s="11">
        <v>543307.5368</v>
      </c>
      <c r="BA501" s="11">
        <v>140866</v>
      </c>
      <c r="BB501" s="13">
        <v>85</v>
      </c>
      <c r="BC501" s="13">
        <v>64.853546987917596</v>
      </c>
      <c r="BD501" s="13">
        <v>9.6300000000000008</v>
      </c>
      <c r="BE501" s="13"/>
      <c r="BF501" s="9" t="s">
        <v>458</v>
      </c>
      <c r="BG501" s="6"/>
      <c r="BH501" s="9" t="s">
        <v>929</v>
      </c>
      <c r="BI501" s="9" t="s">
        <v>930</v>
      </c>
      <c r="BJ501" s="9" t="s">
        <v>931</v>
      </c>
      <c r="BK501" s="9" t="s">
        <v>461</v>
      </c>
      <c r="BL501" s="7" t="s">
        <v>0</v>
      </c>
      <c r="BM501" s="13">
        <v>866592.23969744996</v>
      </c>
      <c r="BN501" s="7" t="s">
        <v>385</v>
      </c>
      <c r="BO501" s="13"/>
      <c r="BP501" s="14">
        <v>37770</v>
      </c>
      <c r="BQ501" s="14">
        <v>46902</v>
      </c>
      <c r="BR501" s="13"/>
      <c r="BS501" s="13">
        <v>181.93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384</v>
      </c>
      <c r="C502" s="16" t="s">
        <v>1</v>
      </c>
      <c r="D502" s="17">
        <v>45323</v>
      </c>
      <c r="E502" s="18" t="s">
        <v>293</v>
      </c>
      <c r="F502" s="19">
        <v>157</v>
      </c>
      <c r="G502" s="19">
        <v>156</v>
      </c>
      <c r="H502" s="20">
        <v>61817.41</v>
      </c>
      <c r="I502" s="20">
        <v>28170.05</v>
      </c>
      <c r="J502" s="20">
        <v>0</v>
      </c>
      <c r="K502" s="20">
        <v>89987.46</v>
      </c>
      <c r="L502" s="20">
        <v>333.58</v>
      </c>
      <c r="M502" s="20">
        <v>0</v>
      </c>
      <c r="N502" s="20"/>
      <c r="O502" s="20">
        <v>0</v>
      </c>
      <c r="P502" s="20">
        <v>0</v>
      </c>
      <c r="Q502" s="20">
        <v>0</v>
      </c>
      <c r="R502" s="20">
        <v>0</v>
      </c>
      <c r="S502" s="20">
        <v>89987.46</v>
      </c>
      <c r="T502" s="20">
        <v>110498.63</v>
      </c>
      <c r="U502" s="20">
        <v>549.66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111048.29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0</v>
      </c>
      <c r="AV502" s="20">
        <v>28503.63</v>
      </c>
      <c r="AW502" s="20">
        <v>111048.29</v>
      </c>
      <c r="AX502" s="21">
        <v>109</v>
      </c>
      <c r="AY502" s="21">
        <v>360</v>
      </c>
      <c r="AZ502" s="20">
        <v>344999.96759999997</v>
      </c>
      <c r="BA502" s="20">
        <v>95230.52</v>
      </c>
      <c r="BB502" s="22">
        <v>90</v>
      </c>
      <c r="BC502" s="22">
        <v>85.044914172473298</v>
      </c>
      <c r="BD502" s="22">
        <v>10.67</v>
      </c>
      <c r="BE502" s="22"/>
      <c r="BF502" s="18" t="s">
        <v>458</v>
      </c>
      <c r="BG502" s="15"/>
      <c r="BH502" s="18" t="s">
        <v>936</v>
      </c>
      <c r="BI502" s="18" t="s">
        <v>937</v>
      </c>
      <c r="BJ502" s="18" t="s">
        <v>938</v>
      </c>
      <c r="BK502" s="18" t="s">
        <v>461</v>
      </c>
      <c r="BL502" s="16" t="s">
        <v>0</v>
      </c>
      <c r="BM502" s="22">
        <v>725564.12064462004</v>
      </c>
      <c r="BN502" s="16" t="s">
        <v>385</v>
      </c>
      <c r="BO502" s="22"/>
      <c r="BP502" s="23">
        <v>37708</v>
      </c>
      <c r="BQ502" s="23">
        <v>48666</v>
      </c>
      <c r="BR502" s="22"/>
      <c r="BS502" s="22">
        <v>95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384</v>
      </c>
      <c r="C503" s="7" t="s">
        <v>1</v>
      </c>
      <c r="D503" s="8">
        <v>45323</v>
      </c>
      <c r="E503" s="9" t="s">
        <v>294</v>
      </c>
      <c r="F503" s="10">
        <v>171</v>
      </c>
      <c r="G503" s="10">
        <v>170</v>
      </c>
      <c r="H503" s="11">
        <v>25852.2</v>
      </c>
      <c r="I503" s="11">
        <v>18416.599999999999</v>
      </c>
      <c r="J503" s="11">
        <v>0</v>
      </c>
      <c r="K503" s="11">
        <v>44268.800000000003</v>
      </c>
      <c r="L503" s="11">
        <v>169.27</v>
      </c>
      <c r="M503" s="11">
        <v>0</v>
      </c>
      <c r="N503" s="11"/>
      <c r="O503" s="11">
        <v>0</v>
      </c>
      <c r="P503" s="11">
        <v>0</v>
      </c>
      <c r="Q503" s="11">
        <v>0</v>
      </c>
      <c r="R503" s="11">
        <v>0</v>
      </c>
      <c r="S503" s="11">
        <v>44268.800000000003</v>
      </c>
      <c r="T503" s="11">
        <v>35874.19</v>
      </c>
      <c r="U503" s="11">
        <v>148.22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36022.410000000003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0</v>
      </c>
      <c r="AV503" s="11">
        <v>18585.87</v>
      </c>
      <c r="AW503" s="11">
        <v>36022.410000000003</v>
      </c>
      <c r="AX503" s="12">
        <v>109</v>
      </c>
      <c r="AY503" s="12">
        <v>360</v>
      </c>
      <c r="AZ503" s="11">
        <v>174999.99540000001</v>
      </c>
      <c r="BA503" s="11">
        <v>48305.34</v>
      </c>
      <c r="BB503" s="13">
        <v>90</v>
      </c>
      <c r="BC503" s="13">
        <v>82.479328372391095</v>
      </c>
      <c r="BD503" s="13">
        <v>6.88</v>
      </c>
      <c r="BE503" s="13"/>
      <c r="BF503" s="9" t="s">
        <v>458</v>
      </c>
      <c r="BG503" s="6"/>
      <c r="BH503" s="9" t="s">
        <v>936</v>
      </c>
      <c r="BI503" s="9" t="s">
        <v>939</v>
      </c>
      <c r="BJ503" s="9" t="s">
        <v>940</v>
      </c>
      <c r="BK503" s="9" t="s">
        <v>461</v>
      </c>
      <c r="BL503" s="7" t="s">
        <v>0</v>
      </c>
      <c r="BM503" s="13">
        <v>356936.98815360002</v>
      </c>
      <c r="BN503" s="7" t="s">
        <v>385</v>
      </c>
      <c r="BO503" s="13"/>
      <c r="BP503" s="14">
        <v>37708</v>
      </c>
      <c r="BQ503" s="14">
        <v>48666</v>
      </c>
      <c r="BR503" s="13"/>
      <c r="BS503" s="13">
        <v>78.5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384</v>
      </c>
      <c r="C504" s="16" t="s">
        <v>1</v>
      </c>
      <c r="D504" s="17">
        <v>45323</v>
      </c>
      <c r="E504" s="18" t="s">
        <v>46</v>
      </c>
      <c r="F504" s="19">
        <v>149</v>
      </c>
      <c r="G504" s="19">
        <v>148</v>
      </c>
      <c r="H504" s="20">
        <v>61817.41</v>
      </c>
      <c r="I504" s="20">
        <v>27484.16</v>
      </c>
      <c r="J504" s="20">
        <v>0</v>
      </c>
      <c r="K504" s="20">
        <v>89301.57</v>
      </c>
      <c r="L504" s="20">
        <v>333.58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89301.57</v>
      </c>
      <c r="T504" s="20">
        <v>104118.6</v>
      </c>
      <c r="U504" s="20">
        <v>549.66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104668.26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27817.74</v>
      </c>
      <c r="AW504" s="20">
        <v>104668.26</v>
      </c>
      <c r="AX504" s="21">
        <v>109</v>
      </c>
      <c r="AY504" s="21">
        <v>360</v>
      </c>
      <c r="AZ504" s="20">
        <v>344999.96759999997</v>
      </c>
      <c r="BA504" s="20">
        <v>95230.52</v>
      </c>
      <c r="BB504" s="22">
        <v>90</v>
      </c>
      <c r="BC504" s="22">
        <v>84.396696563244603</v>
      </c>
      <c r="BD504" s="22">
        <v>10.67</v>
      </c>
      <c r="BE504" s="22"/>
      <c r="BF504" s="18" t="s">
        <v>458</v>
      </c>
      <c r="BG504" s="15"/>
      <c r="BH504" s="18" t="s">
        <v>936</v>
      </c>
      <c r="BI504" s="18" t="s">
        <v>937</v>
      </c>
      <c r="BJ504" s="18" t="s">
        <v>938</v>
      </c>
      <c r="BK504" s="18" t="s">
        <v>461</v>
      </c>
      <c r="BL504" s="16" t="s">
        <v>0</v>
      </c>
      <c r="BM504" s="22">
        <v>720033.82592679001</v>
      </c>
      <c r="BN504" s="16" t="s">
        <v>385</v>
      </c>
      <c r="BO504" s="22"/>
      <c r="BP504" s="23">
        <v>37708</v>
      </c>
      <c r="BQ504" s="23">
        <v>48666</v>
      </c>
      <c r="BR504" s="22"/>
      <c r="BS504" s="22">
        <v>95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384</v>
      </c>
      <c r="C505" s="7" t="s">
        <v>1</v>
      </c>
      <c r="D505" s="8">
        <v>45323</v>
      </c>
      <c r="E505" s="9" t="s">
        <v>941</v>
      </c>
      <c r="F505" s="10">
        <v>0</v>
      </c>
      <c r="G505" s="10">
        <v>0</v>
      </c>
      <c r="H505" s="11">
        <v>19029.560000000001</v>
      </c>
      <c r="I505" s="11">
        <v>0</v>
      </c>
      <c r="J505" s="11">
        <v>0</v>
      </c>
      <c r="K505" s="11">
        <v>19029.560000000001</v>
      </c>
      <c r="L505" s="11">
        <v>207.45</v>
      </c>
      <c r="M505" s="11">
        <v>0</v>
      </c>
      <c r="N505" s="11"/>
      <c r="O505" s="11">
        <v>0</v>
      </c>
      <c r="P505" s="11">
        <v>207.45</v>
      </c>
      <c r="Q505" s="11">
        <v>0</v>
      </c>
      <c r="R505" s="11">
        <v>0</v>
      </c>
      <c r="S505" s="11">
        <v>18822.11</v>
      </c>
      <c r="T505" s="11">
        <v>0</v>
      </c>
      <c r="U505" s="11">
        <v>108.94</v>
      </c>
      <c r="V505" s="11">
        <v>0</v>
      </c>
      <c r="W505" s="11">
        <v>0</v>
      </c>
      <c r="X505" s="11">
        <v>108.94</v>
      </c>
      <c r="Y505" s="11">
        <v>0</v>
      </c>
      <c r="Z505" s="11">
        <v>0</v>
      </c>
      <c r="AA505" s="11">
        <v>0</v>
      </c>
      <c r="AB505" s="11">
        <v>78.5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43.42</v>
      </c>
      <c r="AI505" s="11">
        <v>34.159999999999997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472.46999999999997</v>
      </c>
      <c r="AV505" s="11">
        <v>0</v>
      </c>
      <c r="AW505" s="11">
        <v>0</v>
      </c>
      <c r="AX505" s="12">
        <v>73</v>
      </c>
      <c r="AY505" s="12">
        <v>360</v>
      </c>
      <c r="AZ505" s="11">
        <v>174999.99679999999</v>
      </c>
      <c r="BA505" s="11">
        <v>48186.66</v>
      </c>
      <c r="BB505" s="13">
        <v>90</v>
      </c>
      <c r="BC505" s="13">
        <v>35.154748222848397</v>
      </c>
      <c r="BD505" s="13">
        <v>6.87</v>
      </c>
      <c r="BE505" s="13"/>
      <c r="BF505" s="9" t="s">
        <v>471</v>
      </c>
      <c r="BG505" s="6"/>
      <c r="BH505" s="9" t="s">
        <v>936</v>
      </c>
      <c r="BI505" s="9" t="s">
        <v>939</v>
      </c>
      <c r="BJ505" s="9" t="s">
        <v>940</v>
      </c>
      <c r="BK505" s="9" t="s">
        <v>2</v>
      </c>
      <c r="BL505" s="7" t="s">
        <v>0</v>
      </c>
      <c r="BM505" s="13">
        <v>151761.67535817</v>
      </c>
      <c r="BN505" s="7" t="s">
        <v>385</v>
      </c>
      <c r="BO505" s="13"/>
      <c r="BP505" s="14">
        <v>37718</v>
      </c>
      <c r="BQ505" s="14">
        <v>48676</v>
      </c>
      <c r="BR505" s="13"/>
      <c r="BS505" s="13">
        <v>78.5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384</v>
      </c>
      <c r="C506" s="16" t="s">
        <v>1</v>
      </c>
      <c r="D506" s="17">
        <v>45323</v>
      </c>
      <c r="E506" s="18" t="s">
        <v>942</v>
      </c>
      <c r="F506" s="19">
        <v>0</v>
      </c>
      <c r="G506" s="19">
        <v>0</v>
      </c>
      <c r="H506" s="20">
        <v>24153.08</v>
      </c>
      <c r="I506" s="20">
        <v>0</v>
      </c>
      <c r="J506" s="20">
        <v>0</v>
      </c>
      <c r="K506" s="20">
        <v>24153.08</v>
      </c>
      <c r="L506" s="20">
        <v>187.66</v>
      </c>
      <c r="M506" s="20">
        <v>0</v>
      </c>
      <c r="N506" s="20"/>
      <c r="O506" s="20">
        <v>0</v>
      </c>
      <c r="P506" s="20">
        <v>187.66</v>
      </c>
      <c r="Q506" s="20">
        <v>0</v>
      </c>
      <c r="R506" s="20">
        <v>0</v>
      </c>
      <c r="S506" s="20">
        <v>23965.42</v>
      </c>
      <c r="T506" s="20">
        <v>0</v>
      </c>
      <c r="U506" s="20">
        <v>139.66999999999999</v>
      </c>
      <c r="V506" s="20">
        <v>0</v>
      </c>
      <c r="W506" s="20">
        <v>0</v>
      </c>
      <c r="X506" s="20">
        <v>139.66999999999999</v>
      </c>
      <c r="Y506" s="20">
        <v>0</v>
      </c>
      <c r="Z506" s="20">
        <v>0</v>
      </c>
      <c r="AA506" s="20">
        <v>0</v>
      </c>
      <c r="AB506" s="20">
        <v>78.5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44.62</v>
      </c>
      <c r="AI506" s="20">
        <v>34.159999999999997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484.61</v>
      </c>
      <c r="AV506" s="20">
        <v>0</v>
      </c>
      <c r="AW506" s="20">
        <v>0</v>
      </c>
      <c r="AX506" s="21">
        <v>97</v>
      </c>
      <c r="AY506" s="21">
        <v>360</v>
      </c>
      <c r="AZ506" s="20">
        <v>169643.815</v>
      </c>
      <c r="BA506" s="20">
        <v>49500</v>
      </c>
      <c r="BB506" s="22">
        <v>90</v>
      </c>
      <c r="BC506" s="22">
        <v>43.5734909090909</v>
      </c>
      <c r="BD506" s="22">
        <v>6.94</v>
      </c>
      <c r="BE506" s="22"/>
      <c r="BF506" s="18" t="s">
        <v>471</v>
      </c>
      <c r="BG506" s="15"/>
      <c r="BH506" s="18" t="s">
        <v>845</v>
      </c>
      <c r="BI506" s="18" t="s">
        <v>943</v>
      </c>
      <c r="BJ506" s="18" t="s">
        <v>944</v>
      </c>
      <c r="BK506" s="18" t="s">
        <v>2</v>
      </c>
      <c r="BL506" s="16" t="s">
        <v>0</v>
      </c>
      <c r="BM506" s="22">
        <v>193231.91129274</v>
      </c>
      <c r="BN506" s="16" t="s">
        <v>385</v>
      </c>
      <c r="BO506" s="22"/>
      <c r="BP506" s="23">
        <v>37335</v>
      </c>
      <c r="BQ506" s="23">
        <v>48293</v>
      </c>
      <c r="BR506" s="22"/>
      <c r="BS506" s="22">
        <v>78.5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384</v>
      </c>
      <c r="C507" s="7" t="s">
        <v>1</v>
      </c>
      <c r="D507" s="8">
        <v>45323</v>
      </c>
      <c r="E507" s="9" t="s">
        <v>945</v>
      </c>
      <c r="F507" s="10">
        <v>0</v>
      </c>
      <c r="G507" s="10">
        <v>0</v>
      </c>
      <c r="H507" s="11">
        <v>24069.23</v>
      </c>
      <c r="I507" s="11">
        <v>0</v>
      </c>
      <c r="J507" s="11">
        <v>0</v>
      </c>
      <c r="K507" s="11">
        <v>24069.23</v>
      </c>
      <c r="L507" s="11">
        <v>188.13</v>
      </c>
      <c r="M507" s="11">
        <v>0</v>
      </c>
      <c r="N507" s="11"/>
      <c r="O507" s="11">
        <v>0</v>
      </c>
      <c r="P507" s="11">
        <v>188.13</v>
      </c>
      <c r="Q507" s="11">
        <v>0</v>
      </c>
      <c r="R507" s="11">
        <v>0</v>
      </c>
      <c r="S507" s="11">
        <v>23881.1</v>
      </c>
      <c r="T507" s="11">
        <v>0</v>
      </c>
      <c r="U507" s="11">
        <v>139.19999999999999</v>
      </c>
      <c r="V507" s="11">
        <v>0</v>
      </c>
      <c r="W507" s="11">
        <v>0</v>
      </c>
      <c r="X507" s="11">
        <v>139.19999999999999</v>
      </c>
      <c r="Y507" s="11">
        <v>0</v>
      </c>
      <c r="Z507" s="11">
        <v>0</v>
      </c>
      <c r="AA507" s="11">
        <v>0</v>
      </c>
      <c r="AB507" s="11">
        <v>78.5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44.62</v>
      </c>
      <c r="AI507" s="11">
        <v>34.159999999999997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484.61</v>
      </c>
      <c r="AV507" s="11">
        <v>0</v>
      </c>
      <c r="AW507" s="11">
        <v>0</v>
      </c>
      <c r="AX507" s="12">
        <v>98</v>
      </c>
      <c r="AY507" s="12">
        <v>360</v>
      </c>
      <c r="AZ507" s="11">
        <v>169982.89</v>
      </c>
      <c r="BA507" s="11">
        <v>49500</v>
      </c>
      <c r="BB507" s="13">
        <v>90</v>
      </c>
      <c r="BC507" s="13">
        <v>43.420181818181803</v>
      </c>
      <c r="BD507" s="13">
        <v>6.94</v>
      </c>
      <c r="BE507" s="13"/>
      <c r="BF507" s="9" t="s">
        <v>471</v>
      </c>
      <c r="BG507" s="6"/>
      <c r="BH507" s="9" t="s">
        <v>845</v>
      </c>
      <c r="BI507" s="9" t="s">
        <v>943</v>
      </c>
      <c r="BJ507" s="9" t="s">
        <v>944</v>
      </c>
      <c r="BK507" s="9" t="s">
        <v>2</v>
      </c>
      <c r="BL507" s="7" t="s">
        <v>0</v>
      </c>
      <c r="BM507" s="13">
        <v>192552.04360169999</v>
      </c>
      <c r="BN507" s="7" t="s">
        <v>385</v>
      </c>
      <c r="BO507" s="13"/>
      <c r="BP507" s="14">
        <v>37351</v>
      </c>
      <c r="BQ507" s="14">
        <v>48309</v>
      </c>
      <c r="BR507" s="13"/>
      <c r="BS507" s="13">
        <v>78.5</v>
      </c>
      <c r="BT507" s="13">
        <v>0</v>
      </c>
    </row>
    <row r="508" spans="1:72" s="2" customFormat="1" ht="18.2" customHeight="1" x14ac:dyDescent="0.15">
      <c r="A508" s="15">
        <v>506</v>
      </c>
      <c r="B508" s="16" t="s">
        <v>384</v>
      </c>
      <c r="C508" s="16" t="s">
        <v>1</v>
      </c>
      <c r="D508" s="17">
        <v>45323</v>
      </c>
      <c r="E508" s="18" t="s">
        <v>295</v>
      </c>
      <c r="F508" s="19">
        <v>166</v>
      </c>
      <c r="G508" s="19">
        <v>165</v>
      </c>
      <c r="H508" s="20">
        <v>39501.46</v>
      </c>
      <c r="I508" s="20">
        <v>23341.88</v>
      </c>
      <c r="J508" s="20">
        <v>0</v>
      </c>
      <c r="K508" s="20">
        <v>62843.34</v>
      </c>
      <c r="L508" s="20">
        <v>263.79000000000002</v>
      </c>
      <c r="M508" s="20">
        <v>0</v>
      </c>
      <c r="N508" s="20"/>
      <c r="O508" s="20">
        <v>0</v>
      </c>
      <c r="P508" s="20">
        <v>0</v>
      </c>
      <c r="Q508" s="20">
        <v>0</v>
      </c>
      <c r="R508" s="20">
        <v>0</v>
      </c>
      <c r="S508" s="20">
        <v>62843.34</v>
      </c>
      <c r="T508" s="20">
        <v>75637.77</v>
      </c>
      <c r="U508" s="20">
        <v>336.09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75973.86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0</v>
      </c>
      <c r="AV508" s="20">
        <v>23605.67</v>
      </c>
      <c r="AW508" s="20">
        <v>75973.86</v>
      </c>
      <c r="AX508" s="21">
        <v>96</v>
      </c>
      <c r="AY508" s="21">
        <v>360</v>
      </c>
      <c r="AZ508" s="20">
        <v>230540.16579999999</v>
      </c>
      <c r="BA508" s="20">
        <v>67164.59</v>
      </c>
      <c r="BB508" s="22">
        <v>90</v>
      </c>
      <c r="BC508" s="22">
        <v>84.209560424622595</v>
      </c>
      <c r="BD508" s="22">
        <v>10.210000000000001</v>
      </c>
      <c r="BE508" s="22"/>
      <c r="BF508" s="18" t="s">
        <v>458</v>
      </c>
      <c r="BG508" s="15"/>
      <c r="BH508" s="18" t="s">
        <v>936</v>
      </c>
      <c r="BI508" s="18" t="s">
        <v>937</v>
      </c>
      <c r="BJ508" s="18" t="s">
        <v>946</v>
      </c>
      <c r="BK508" s="18" t="s">
        <v>461</v>
      </c>
      <c r="BL508" s="16" t="s">
        <v>0</v>
      </c>
      <c r="BM508" s="22">
        <v>506702.51972297998</v>
      </c>
      <c r="BN508" s="16" t="s">
        <v>385</v>
      </c>
      <c r="BO508" s="22"/>
      <c r="BP508" s="23">
        <v>37308</v>
      </c>
      <c r="BQ508" s="23">
        <v>48265</v>
      </c>
      <c r="BR508" s="22"/>
      <c r="BS508" s="22">
        <v>90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384</v>
      </c>
      <c r="C509" s="7" t="s">
        <v>1</v>
      </c>
      <c r="D509" s="8">
        <v>45323</v>
      </c>
      <c r="E509" s="9" t="s">
        <v>947</v>
      </c>
      <c r="F509" s="10">
        <v>0</v>
      </c>
      <c r="G509" s="10">
        <v>0</v>
      </c>
      <c r="H509" s="11">
        <v>4122.34</v>
      </c>
      <c r="I509" s="11">
        <v>0</v>
      </c>
      <c r="J509" s="11">
        <v>0</v>
      </c>
      <c r="K509" s="11">
        <v>4122.34</v>
      </c>
      <c r="L509" s="11">
        <v>126.82</v>
      </c>
      <c r="M509" s="11">
        <v>0</v>
      </c>
      <c r="N509" s="11"/>
      <c r="O509" s="11">
        <v>0</v>
      </c>
      <c r="P509" s="11">
        <v>126.82</v>
      </c>
      <c r="Q509" s="11">
        <v>0</v>
      </c>
      <c r="R509" s="11">
        <v>0</v>
      </c>
      <c r="S509" s="11">
        <v>3995.52</v>
      </c>
      <c r="T509" s="11">
        <v>0</v>
      </c>
      <c r="U509" s="11">
        <v>26.8</v>
      </c>
      <c r="V509" s="11">
        <v>0</v>
      </c>
      <c r="W509" s="11">
        <v>0</v>
      </c>
      <c r="X509" s="11">
        <v>26.8</v>
      </c>
      <c r="Y509" s="11">
        <v>0</v>
      </c>
      <c r="Z509" s="11">
        <v>0</v>
      </c>
      <c r="AA509" s="11">
        <v>0</v>
      </c>
      <c r="AB509" s="11">
        <v>65</v>
      </c>
      <c r="AC509" s="11">
        <v>0</v>
      </c>
      <c r="AD509" s="11">
        <v>25</v>
      </c>
      <c r="AE509" s="11">
        <v>0</v>
      </c>
      <c r="AF509" s="11">
        <v>0</v>
      </c>
      <c r="AG509" s="11">
        <v>0</v>
      </c>
      <c r="AH509" s="11">
        <v>27.07</v>
      </c>
      <c r="AI509" s="11">
        <v>34.159999999999997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304.85000000000002</v>
      </c>
      <c r="AV509" s="11">
        <v>0</v>
      </c>
      <c r="AW509" s="11">
        <v>0</v>
      </c>
      <c r="AX509" s="12">
        <v>42</v>
      </c>
      <c r="AY509" s="12">
        <v>360</v>
      </c>
      <c r="AZ509" s="11">
        <v>140340.109</v>
      </c>
      <c r="BA509" s="11">
        <v>20217</v>
      </c>
      <c r="BB509" s="13">
        <v>44.43</v>
      </c>
      <c r="BC509" s="13">
        <v>8.7807762576049893</v>
      </c>
      <c r="BD509" s="13">
        <v>8.5500000000000007</v>
      </c>
      <c r="BE509" s="13"/>
      <c r="BF509" s="9" t="s">
        <v>471</v>
      </c>
      <c r="BG509" s="6"/>
      <c r="BH509" s="9" t="s">
        <v>936</v>
      </c>
      <c r="BI509" s="9" t="s">
        <v>948</v>
      </c>
      <c r="BJ509" s="9" t="s">
        <v>946</v>
      </c>
      <c r="BK509" s="9" t="s">
        <v>2</v>
      </c>
      <c r="BL509" s="7" t="s">
        <v>0</v>
      </c>
      <c r="BM509" s="13">
        <v>32215.665997439999</v>
      </c>
      <c r="BN509" s="7" t="s">
        <v>385</v>
      </c>
      <c r="BO509" s="13"/>
      <c r="BP509" s="14">
        <v>37329</v>
      </c>
      <c r="BQ509" s="14">
        <v>48287</v>
      </c>
      <c r="BR509" s="13"/>
      <c r="BS509" s="13">
        <v>65</v>
      </c>
      <c r="BT509" s="13">
        <v>25</v>
      </c>
    </row>
    <row r="510" spans="1:72" s="2" customFormat="1" ht="18.2" customHeight="1" x14ac:dyDescent="0.15">
      <c r="A510" s="15">
        <v>508</v>
      </c>
      <c r="B510" s="16" t="s">
        <v>384</v>
      </c>
      <c r="C510" s="16" t="s">
        <v>1</v>
      </c>
      <c r="D510" s="17">
        <v>45323</v>
      </c>
      <c r="E510" s="18" t="s">
        <v>296</v>
      </c>
      <c r="F510" s="19">
        <v>177</v>
      </c>
      <c r="G510" s="19">
        <v>176</v>
      </c>
      <c r="H510" s="20">
        <v>10530.97</v>
      </c>
      <c r="I510" s="20">
        <v>7743.83</v>
      </c>
      <c r="J510" s="20">
        <v>0</v>
      </c>
      <c r="K510" s="20">
        <v>18274.8</v>
      </c>
      <c r="L510" s="20">
        <v>74.69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18274.8</v>
      </c>
      <c r="T510" s="20">
        <v>18752.560000000001</v>
      </c>
      <c r="U510" s="20">
        <v>68.459999999999994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18821.02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7818.52</v>
      </c>
      <c r="AW510" s="20">
        <v>18821.02</v>
      </c>
      <c r="AX510" s="21">
        <v>97</v>
      </c>
      <c r="AY510" s="21">
        <v>360</v>
      </c>
      <c r="AZ510" s="20">
        <v>140340.109</v>
      </c>
      <c r="BA510" s="20">
        <v>19383</v>
      </c>
      <c r="BB510" s="22">
        <v>42.6</v>
      </c>
      <c r="BC510" s="22">
        <v>40.164395604395601</v>
      </c>
      <c r="BD510" s="22">
        <v>8.5500000000000007</v>
      </c>
      <c r="BE510" s="22"/>
      <c r="BF510" s="18" t="s">
        <v>458</v>
      </c>
      <c r="BG510" s="15"/>
      <c r="BH510" s="18" t="s">
        <v>936</v>
      </c>
      <c r="BI510" s="18" t="s">
        <v>948</v>
      </c>
      <c r="BJ510" s="18" t="s">
        <v>949</v>
      </c>
      <c r="BK510" s="18" t="s">
        <v>461</v>
      </c>
      <c r="BL510" s="16" t="s">
        <v>0</v>
      </c>
      <c r="BM510" s="22">
        <v>147348.74383560001</v>
      </c>
      <c r="BN510" s="16" t="s">
        <v>385</v>
      </c>
      <c r="BO510" s="22"/>
      <c r="BP510" s="23">
        <v>37329</v>
      </c>
      <c r="BQ510" s="23">
        <v>48287</v>
      </c>
      <c r="BR510" s="22"/>
      <c r="BS510" s="22">
        <v>65</v>
      </c>
      <c r="BT510" s="22">
        <v>25</v>
      </c>
    </row>
    <row r="511" spans="1:72" s="2" customFormat="1" ht="18.2" customHeight="1" x14ac:dyDescent="0.15">
      <c r="A511" s="6">
        <v>509</v>
      </c>
      <c r="B511" s="7" t="s">
        <v>384</v>
      </c>
      <c r="C511" s="7" t="s">
        <v>1</v>
      </c>
      <c r="D511" s="8">
        <v>45323</v>
      </c>
      <c r="E511" s="9" t="s">
        <v>297</v>
      </c>
      <c r="F511" s="10">
        <v>166</v>
      </c>
      <c r="G511" s="10">
        <v>165</v>
      </c>
      <c r="H511" s="11">
        <v>67006.350000000006</v>
      </c>
      <c r="I511" s="11">
        <v>32318.29</v>
      </c>
      <c r="J511" s="11">
        <v>0</v>
      </c>
      <c r="K511" s="11">
        <v>99324.64</v>
      </c>
      <c r="L511" s="11">
        <v>375.39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99324.64</v>
      </c>
      <c r="T511" s="11">
        <v>129918.49</v>
      </c>
      <c r="U511" s="11">
        <v>601.94000000000005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130520.43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32693.68</v>
      </c>
      <c r="AW511" s="11">
        <v>130520.43</v>
      </c>
      <c r="AX511" s="12">
        <v>106</v>
      </c>
      <c r="AY511" s="12">
        <v>360</v>
      </c>
      <c r="AZ511" s="11">
        <v>373749.99310000002</v>
      </c>
      <c r="BA511" s="11">
        <v>104444.59</v>
      </c>
      <c r="BB511" s="13">
        <v>90</v>
      </c>
      <c r="BC511" s="13">
        <v>85.588134339940396</v>
      </c>
      <c r="BD511" s="13">
        <v>10.78</v>
      </c>
      <c r="BE511" s="13"/>
      <c r="BF511" s="9" t="s">
        <v>458</v>
      </c>
      <c r="BG511" s="6"/>
      <c r="BH511" s="9" t="s">
        <v>936</v>
      </c>
      <c r="BI511" s="9" t="s">
        <v>937</v>
      </c>
      <c r="BJ511" s="9" t="s">
        <v>946</v>
      </c>
      <c r="BK511" s="9" t="s">
        <v>461</v>
      </c>
      <c r="BL511" s="7" t="s">
        <v>0</v>
      </c>
      <c r="BM511" s="13">
        <v>800849.30811407999</v>
      </c>
      <c r="BN511" s="7" t="s">
        <v>385</v>
      </c>
      <c r="BO511" s="13"/>
      <c r="BP511" s="14">
        <v>37611</v>
      </c>
      <c r="BQ511" s="14">
        <v>48569</v>
      </c>
      <c r="BR511" s="13"/>
      <c r="BS511" s="13">
        <v>95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384</v>
      </c>
      <c r="C512" s="16" t="s">
        <v>1</v>
      </c>
      <c r="D512" s="17">
        <v>45323</v>
      </c>
      <c r="E512" s="18" t="s">
        <v>83</v>
      </c>
      <c r="F512" s="19">
        <v>126</v>
      </c>
      <c r="G512" s="19">
        <v>125</v>
      </c>
      <c r="H512" s="20">
        <v>42111.53</v>
      </c>
      <c r="I512" s="20">
        <v>24431.41</v>
      </c>
      <c r="J512" s="20">
        <v>0</v>
      </c>
      <c r="K512" s="20">
        <v>66542.94</v>
      </c>
      <c r="L512" s="20">
        <v>320.98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66542.94</v>
      </c>
      <c r="T512" s="20">
        <v>61355.7</v>
      </c>
      <c r="U512" s="20">
        <v>365.32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61721.02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24752.39</v>
      </c>
      <c r="AW512" s="20">
        <v>61721.02</v>
      </c>
      <c r="AX512" s="21">
        <v>87</v>
      </c>
      <c r="AY512" s="21">
        <v>360</v>
      </c>
      <c r="AZ512" s="20">
        <v>311425.67499999999</v>
      </c>
      <c r="BA512" s="20">
        <v>75580.7</v>
      </c>
      <c r="BB512" s="22">
        <v>72.33</v>
      </c>
      <c r="BC512" s="22">
        <v>63.680950959702699</v>
      </c>
      <c r="BD512" s="22">
        <v>10.41</v>
      </c>
      <c r="BE512" s="22"/>
      <c r="BF512" s="18" t="s">
        <v>471</v>
      </c>
      <c r="BG512" s="15"/>
      <c r="BH512" s="18" t="s">
        <v>950</v>
      </c>
      <c r="BI512" s="18" t="s">
        <v>953</v>
      </c>
      <c r="BJ512" s="18"/>
      <c r="BK512" s="18" t="s">
        <v>461</v>
      </c>
      <c r="BL512" s="16" t="s">
        <v>0</v>
      </c>
      <c r="BM512" s="22">
        <v>536532.19844417996</v>
      </c>
      <c r="BN512" s="16" t="s">
        <v>385</v>
      </c>
      <c r="BO512" s="22"/>
      <c r="BP512" s="23">
        <v>37042</v>
      </c>
      <c r="BQ512" s="23">
        <v>47999</v>
      </c>
      <c r="BR512" s="22"/>
      <c r="BS512" s="22">
        <v>90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384</v>
      </c>
      <c r="C513" s="7" t="s">
        <v>1</v>
      </c>
      <c r="D513" s="8">
        <v>45323</v>
      </c>
      <c r="E513" s="9" t="s">
        <v>954</v>
      </c>
      <c r="F513" s="10">
        <v>0</v>
      </c>
      <c r="G513" s="10">
        <v>0</v>
      </c>
      <c r="H513" s="11">
        <v>34023.370000000003</v>
      </c>
      <c r="I513" s="11">
        <v>0</v>
      </c>
      <c r="J513" s="11">
        <v>0</v>
      </c>
      <c r="K513" s="11">
        <v>34023.370000000003</v>
      </c>
      <c r="L513" s="11">
        <v>277.37</v>
      </c>
      <c r="M513" s="11">
        <v>0</v>
      </c>
      <c r="N513" s="11"/>
      <c r="O513" s="11">
        <v>0</v>
      </c>
      <c r="P513" s="11">
        <v>277.37</v>
      </c>
      <c r="Q513" s="11">
        <v>0</v>
      </c>
      <c r="R513" s="11">
        <v>0</v>
      </c>
      <c r="S513" s="11">
        <v>33746</v>
      </c>
      <c r="T513" s="11">
        <v>0</v>
      </c>
      <c r="U513" s="11">
        <v>277.86</v>
      </c>
      <c r="V513" s="11">
        <v>0</v>
      </c>
      <c r="W513" s="11">
        <v>0</v>
      </c>
      <c r="X513" s="11">
        <v>277.86</v>
      </c>
      <c r="Y513" s="11">
        <v>0</v>
      </c>
      <c r="Z513" s="11">
        <v>0</v>
      </c>
      <c r="AA513" s="11">
        <v>0</v>
      </c>
      <c r="AB513" s="11">
        <v>90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70.97</v>
      </c>
      <c r="AI513" s="11">
        <v>34.159999999999997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750.36</v>
      </c>
      <c r="AV513" s="11">
        <v>0</v>
      </c>
      <c r="AW513" s="11">
        <v>0</v>
      </c>
      <c r="AX513" s="12">
        <v>85</v>
      </c>
      <c r="AY513" s="12">
        <v>360</v>
      </c>
      <c r="AZ513" s="11">
        <v>210432.508</v>
      </c>
      <c r="BA513" s="11">
        <v>64350</v>
      </c>
      <c r="BB513" s="13">
        <v>90</v>
      </c>
      <c r="BC513" s="13">
        <v>47.197202797202799</v>
      </c>
      <c r="BD513" s="13">
        <v>9.8000000000000007</v>
      </c>
      <c r="BE513" s="13"/>
      <c r="BF513" s="9" t="s">
        <v>458</v>
      </c>
      <c r="BG513" s="6"/>
      <c r="BH513" s="9" t="s">
        <v>950</v>
      </c>
      <c r="BI513" s="9" t="s">
        <v>951</v>
      </c>
      <c r="BJ513" s="9" t="s">
        <v>952</v>
      </c>
      <c r="BK513" s="9" t="s">
        <v>2</v>
      </c>
      <c r="BL513" s="7" t="s">
        <v>0</v>
      </c>
      <c r="BM513" s="13">
        <v>272092.209462</v>
      </c>
      <c r="BN513" s="7" t="s">
        <v>385</v>
      </c>
      <c r="BO513" s="13"/>
      <c r="BP513" s="14">
        <v>36958</v>
      </c>
      <c r="BQ513" s="14">
        <v>47915</v>
      </c>
      <c r="BR513" s="13"/>
      <c r="BS513" s="13">
        <v>90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384</v>
      </c>
      <c r="C514" s="16" t="s">
        <v>1</v>
      </c>
      <c r="D514" s="17">
        <v>45323</v>
      </c>
      <c r="E514" s="18" t="s">
        <v>298</v>
      </c>
      <c r="F514" s="19">
        <v>169</v>
      </c>
      <c r="G514" s="19">
        <v>168</v>
      </c>
      <c r="H514" s="20">
        <v>31561.439999999999</v>
      </c>
      <c r="I514" s="20">
        <v>23254.81</v>
      </c>
      <c r="J514" s="20">
        <v>0</v>
      </c>
      <c r="K514" s="20">
        <v>54816.25</v>
      </c>
      <c r="L514" s="20">
        <v>252</v>
      </c>
      <c r="M514" s="20">
        <v>0</v>
      </c>
      <c r="N514" s="20"/>
      <c r="O514" s="20">
        <v>0</v>
      </c>
      <c r="P514" s="20">
        <v>0</v>
      </c>
      <c r="Q514" s="20">
        <v>0</v>
      </c>
      <c r="R514" s="20">
        <v>0</v>
      </c>
      <c r="S514" s="20">
        <v>54816.25</v>
      </c>
      <c r="T514" s="20">
        <v>62181.7</v>
      </c>
      <c r="U514" s="20">
        <v>253.54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62435.24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0</v>
      </c>
      <c r="AV514" s="20">
        <v>23506.81</v>
      </c>
      <c r="AW514" s="20">
        <v>62435.24</v>
      </c>
      <c r="AX514" s="21">
        <v>86</v>
      </c>
      <c r="AY514" s="21">
        <v>360</v>
      </c>
      <c r="AZ514" s="20">
        <v>195872.16</v>
      </c>
      <c r="BA514" s="20">
        <v>59399.82</v>
      </c>
      <c r="BB514" s="22">
        <v>90</v>
      </c>
      <c r="BC514" s="22">
        <v>83.055175924775497</v>
      </c>
      <c r="BD514" s="22">
        <v>9.64</v>
      </c>
      <c r="BE514" s="22"/>
      <c r="BF514" s="18" t="s">
        <v>458</v>
      </c>
      <c r="BG514" s="15"/>
      <c r="BH514" s="18" t="s">
        <v>950</v>
      </c>
      <c r="BI514" s="18" t="s">
        <v>955</v>
      </c>
      <c r="BJ514" s="18" t="s">
        <v>956</v>
      </c>
      <c r="BK514" s="18" t="s">
        <v>461</v>
      </c>
      <c r="BL514" s="16" t="s">
        <v>0</v>
      </c>
      <c r="BM514" s="22">
        <v>441980.51848874998</v>
      </c>
      <c r="BN514" s="16" t="s">
        <v>385</v>
      </c>
      <c r="BO514" s="22"/>
      <c r="BP514" s="23">
        <v>37004</v>
      </c>
      <c r="BQ514" s="23">
        <v>47961</v>
      </c>
      <c r="BR514" s="22"/>
      <c r="BS514" s="22">
        <v>90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384</v>
      </c>
      <c r="C515" s="7" t="s">
        <v>1</v>
      </c>
      <c r="D515" s="8">
        <v>45323</v>
      </c>
      <c r="E515" s="9" t="s">
        <v>299</v>
      </c>
      <c r="F515" s="10">
        <v>116</v>
      </c>
      <c r="G515" s="10">
        <v>115</v>
      </c>
      <c r="H515" s="11">
        <v>31553.33</v>
      </c>
      <c r="I515" s="11">
        <v>18974.830000000002</v>
      </c>
      <c r="J515" s="11">
        <v>0</v>
      </c>
      <c r="K515" s="11">
        <v>50528.160000000003</v>
      </c>
      <c r="L515" s="11">
        <v>252.07</v>
      </c>
      <c r="M515" s="11">
        <v>0</v>
      </c>
      <c r="N515" s="11"/>
      <c r="O515" s="11">
        <v>0</v>
      </c>
      <c r="P515" s="11">
        <v>0</v>
      </c>
      <c r="Q515" s="11">
        <v>0</v>
      </c>
      <c r="R515" s="11">
        <v>0</v>
      </c>
      <c r="S515" s="11">
        <v>50528.160000000003</v>
      </c>
      <c r="T515" s="11">
        <v>39669.050000000003</v>
      </c>
      <c r="U515" s="11">
        <v>253.48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39922.53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0</v>
      </c>
      <c r="AV515" s="11">
        <v>19226.900000000001</v>
      </c>
      <c r="AW515" s="11">
        <v>39922.53</v>
      </c>
      <c r="AX515" s="12">
        <v>86</v>
      </c>
      <c r="AY515" s="12">
        <v>360</v>
      </c>
      <c r="AZ515" s="11">
        <v>196046.796</v>
      </c>
      <c r="BA515" s="11">
        <v>59400</v>
      </c>
      <c r="BB515" s="13">
        <v>90</v>
      </c>
      <c r="BC515" s="13">
        <v>76.557818181818206</v>
      </c>
      <c r="BD515" s="13">
        <v>9.64</v>
      </c>
      <c r="BE515" s="13"/>
      <c r="BF515" s="9" t="s">
        <v>458</v>
      </c>
      <c r="BG515" s="6"/>
      <c r="BH515" s="9" t="s">
        <v>950</v>
      </c>
      <c r="BI515" s="9" t="s">
        <v>955</v>
      </c>
      <c r="BJ515" s="9" t="s">
        <v>956</v>
      </c>
      <c r="BK515" s="9" t="s">
        <v>461</v>
      </c>
      <c r="BL515" s="7" t="s">
        <v>0</v>
      </c>
      <c r="BM515" s="13">
        <v>407405.87608751998</v>
      </c>
      <c r="BN515" s="7" t="s">
        <v>385</v>
      </c>
      <c r="BO515" s="13"/>
      <c r="BP515" s="14">
        <v>37008</v>
      </c>
      <c r="BQ515" s="14">
        <v>47965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384</v>
      </c>
      <c r="C516" s="16" t="s">
        <v>1</v>
      </c>
      <c r="D516" s="17">
        <v>45323</v>
      </c>
      <c r="E516" s="18" t="s">
        <v>300</v>
      </c>
      <c r="F516" s="19">
        <v>51</v>
      </c>
      <c r="G516" s="19">
        <v>50</v>
      </c>
      <c r="H516" s="20">
        <v>33682.720000000001</v>
      </c>
      <c r="I516" s="20">
        <v>11736.31</v>
      </c>
      <c r="J516" s="20">
        <v>0</v>
      </c>
      <c r="K516" s="20">
        <v>45419.03</v>
      </c>
      <c r="L516" s="20">
        <v>284.11</v>
      </c>
      <c r="M516" s="20">
        <v>0</v>
      </c>
      <c r="N516" s="20"/>
      <c r="O516" s="20">
        <v>0</v>
      </c>
      <c r="P516" s="20">
        <v>0</v>
      </c>
      <c r="Q516" s="20">
        <v>0</v>
      </c>
      <c r="R516" s="20">
        <v>0</v>
      </c>
      <c r="S516" s="20">
        <v>45419.03</v>
      </c>
      <c r="T516" s="20">
        <v>17239.849999999999</v>
      </c>
      <c r="U516" s="20">
        <v>284.05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17523.900000000001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0</v>
      </c>
      <c r="AV516" s="20">
        <v>12020.42</v>
      </c>
      <c r="AW516" s="20">
        <v>17523.900000000001</v>
      </c>
      <c r="AX516" s="21">
        <v>83</v>
      </c>
      <c r="AY516" s="21">
        <v>360</v>
      </c>
      <c r="AZ516" s="20">
        <v>311425.67499999999</v>
      </c>
      <c r="BA516" s="20">
        <v>64093.86</v>
      </c>
      <c r="BB516" s="22">
        <v>61.33</v>
      </c>
      <c r="BC516" s="22">
        <v>43.4604673505387</v>
      </c>
      <c r="BD516" s="22">
        <v>10.119999999999999</v>
      </c>
      <c r="BE516" s="22"/>
      <c r="BF516" s="18" t="s">
        <v>458</v>
      </c>
      <c r="BG516" s="15"/>
      <c r="BH516" s="18" t="s">
        <v>950</v>
      </c>
      <c r="BI516" s="18" t="s">
        <v>953</v>
      </c>
      <c r="BJ516" s="18"/>
      <c r="BK516" s="18" t="s">
        <v>461</v>
      </c>
      <c r="BL516" s="16" t="s">
        <v>0</v>
      </c>
      <c r="BM516" s="22">
        <v>366211.23168140999</v>
      </c>
      <c r="BN516" s="16" t="s">
        <v>385</v>
      </c>
      <c r="BO516" s="22"/>
      <c r="BP516" s="23">
        <v>37042</v>
      </c>
      <c r="BQ516" s="23">
        <v>47999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384</v>
      </c>
      <c r="C517" s="7" t="s">
        <v>1</v>
      </c>
      <c r="D517" s="8">
        <v>45323</v>
      </c>
      <c r="E517" s="9" t="s">
        <v>301</v>
      </c>
      <c r="F517" s="10">
        <v>0</v>
      </c>
      <c r="G517" s="10">
        <v>0</v>
      </c>
      <c r="H517" s="11">
        <v>56194.12</v>
      </c>
      <c r="I517" s="11">
        <v>0</v>
      </c>
      <c r="J517" s="11">
        <v>0</v>
      </c>
      <c r="K517" s="11">
        <v>56194.12</v>
      </c>
      <c r="L517" s="11">
        <v>387.4</v>
      </c>
      <c r="M517" s="11">
        <v>0</v>
      </c>
      <c r="N517" s="11"/>
      <c r="O517" s="11">
        <v>0</v>
      </c>
      <c r="P517" s="11">
        <v>387.4</v>
      </c>
      <c r="Q517" s="11">
        <v>0</v>
      </c>
      <c r="R517" s="11">
        <v>0</v>
      </c>
      <c r="S517" s="11">
        <v>55806.720000000001</v>
      </c>
      <c r="T517" s="11">
        <v>0</v>
      </c>
      <c r="U517" s="11">
        <v>493.1</v>
      </c>
      <c r="V517" s="11">
        <v>0</v>
      </c>
      <c r="W517" s="11">
        <v>0</v>
      </c>
      <c r="X517" s="11">
        <v>493.1</v>
      </c>
      <c r="Y517" s="11">
        <v>0</v>
      </c>
      <c r="Z517" s="11">
        <v>0</v>
      </c>
      <c r="AA517" s="11">
        <v>0</v>
      </c>
      <c r="AB517" s="11">
        <v>104.99</v>
      </c>
      <c r="AC517" s="11">
        <v>0</v>
      </c>
      <c r="AD517" s="11">
        <v>25</v>
      </c>
      <c r="AE517" s="11">
        <v>0</v>
      </c>
      <c r="AF517" s="11">
        <v>0</v>
      </c>
      <c r="AG517" s="11">
        <v>0</v>
      </c>
      <c r="AH517" s="11">
        <v>0</v>
      </c>
      <c r="AI517" s="11">
        <v>34.159999999999997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1044.6500000000001</v>
      </c>
      <c r="AV517" s="11">
        <v>0</v>
      </c>
      <c r="AW517" s="11">
        <v>0</v>
      </c>
      <c r="AX517" s="12">
        <v>91</v>
      </c>
      <c r="AY517" s="12">
        <v>360</v>
      </c>
      <c r="AZ517" s="11">
        <v>312597.12</v>
      </c>
      <c r="BA517" s="11">
        <v>94050</v>
      </c>
      <c r="BB517" s="13">
        <v>90</v>
      </c>
      <c r="BC517" s="13">
        <v>53.4035598086124</v>
      </c>
      <c r="BD517" s="13">
        <v>11.28</v>
      </c>
      <c r="BE517" s="13"/>
      <c r="BF517" s="9" t="s">
        <v>458</v>
      </c>
      <c r="BG517" s="6"/>
      <c r="BH517" s="9" t="s">
        <v>950</v>
      </c>
      <c r="BI517" s="9" t="s">
        <v>957</v>
      </c>
      <c r="BJ517" s="9" t="s">
        <v>958</v>
      </c>
      <c r="BK517" s="9" t="s">
        <v>2</v>
      </c>
      <c r="BL517" s="7" t="s">
        <v>0</v>
      </c>
      <c r="BM517" s="13">
        <v>449966.62560383999</v>
      </c>
      <c r="BN517" s="7" t="s">
        <v>385</v>
      </c>
      <c r="BO517" s="13"/>
      <c r="BP517" s="14">
        <v>37137</v>
      </c>
      <c r="BQ517" s="14">
        <v>48094</v>
      </c>
      <c r="BR517" s="13"/>
      <c r="BS517" s="13">
        <v>104.99</v>
      </c>
      <c r="BT517" s="13">
        <v>25</v>
      </c>
    </row>
    <row r="518" spans="1:72" s="2" customFormat="1" ht="18.2" customHeight="1" x14ac:dyDescent="0.15">
      <c r="A518" s="15">
        <v>516</v>
      </c>
      <c r="B518" s="16" t="s">
        <v>384</v>
      </c>
      <c r="C518" s="16" t="s">
        <v>1</v>
      </c>
      <c r="D518" s="17">
        <v>45323</v>
      </c>
      <c r="E518" s="18" t="s">
        <v>959</v>
      </c>
      <c r="F518" s="19">
        <v>0</v>
      </c>
      <c r="G518" s="19">
        <v>0</v>
      </c>
      <c r="H518" s="20">
        <v>48130.84</v>
      </c>
      <c r="I518" s="20">
        <v>0</v>
      </c>
      <c r="J518" s="20">
        <v>0</v>
      </c>
      <c r="K518" s="20">
        <v>48130.84</v>
      </c>
      <c r="L518" s="20">
        <v>314.64</v>
      </c>
      <c r="M518" s="20">
        <v>0</v>
      </c>
      <c r="N518" s="20"/>
      <c r="O518" s="20">
        <v>0</v>
      </c>
      <c r="P518" s="20">
        <v>314.64</v>
      </c>
      <c r="Q518" s="20">
        <v>0</v>
      </c>
      <c r="R518" s="20">
        <v>0</v>
      </c>
      <c r="S518" s="20">
        <v>47816.2</v>
      </c>
      <c r="T518" s="20">
        <v>0</v>
      </c>
      <c r="U518" s="20">
        <v>412.32</v>
      </c>
      <c r="V518" s="20">
        <v>0</v>
      </c>
      <c r="W518" s="20">
        <v>0</v>
      </c>
      <c r="X518" s="20">
        <v>412.32</v>
      </c>
      <c r="Y518" s="20">
        <v>0</v>
      </c>
      <c r="Z518" s="20">
        <v>0</v>
      </c>
      <c r="AA518" s="20">
        <v>0</v>
      </c>
      <c r="AB518" s="20">
        <v>108</v>
      </c>
      <c r="AC518" s="20">
        <v>0</v>
      </c>
      <c r="AD518" s="20">
        <v>25</v>
      </c>
      <c r="AE518" s="20">
        <v>0</v>
      </c>
      <c r="AF518" s="20">
        <v>0</v>
      </c>
      <c r="AG518" s="20">
        <v>0</v>
      </c>
      <c r="AH518" s="20">
        <v>98.1</v>
      </c>
      <c r="AI518" s="20">
        <v>34.159999999999997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992.21999999999991</v>
      </c>
      <c r="AV518" s="20">
        <v>0</v>
      </c>
      <c r="AW518" s="20">
        <v>0</v>
      </c>
      <c r="AX518" s="21">
        <v>95</v>
      </c>
      <c r="AY518" s="21">
        <v>360</v>
      </c>
      <c r="AZ518" s="20">
        <v>271638.75199999998</v>
      </c>
      <c r="BA518" s="20">
        <v>79200</v>
      </c>
      <c r="BB518" s="22">
        <v>90</v>
      </c>
      <c r="BC518" s="22">
        <v>54.336590909090901</v>
      </c>
      <c r="BD518" s="22">
        <v>11.08</v>
      </c>
      <c r="BE518" s="22"/>
      <c r="BF518" s="18" t="s">
        <v>458</v>
      </c>
      <c r="BG518" s="15"/>
      <c r="BH518" s="18" t="s">
        <v>950</v>
      </c>
      <c r="BI518" s="18" t="s">
        <v>957</v>
      </c>
      <c r="BJ518" s="18"/>
      <c r="BK518" s="18" t="s">
        <v>2</v>
      </c>
      <c r="BL518" s="16" t="s">
        <v>0</v>
      </c>
      <c r="BM518" s="22">
        <v>385539.48634140001</v>
      </c>
      <c r="BN518" s="16" t="s">
        <v>385</v>
      </c>
      <c r="BO518" s="22"/>
      <c r="BP518" s="23">
        <v>37305</v>
      </c>
      <c r="BQ518" s="23">
        <v>48262</v>
      </c>
      <c r="BR518" s="22"/>
      <c r="BS518" s="22">
        <v>108</v>
      </c>
      <c r="BT518" s="22">
        <v>25</v>
      </c>
    </row>
    <row r="519" spans="1:72" s="2" customFormat="1" ht="18.2" customHeight="1" x14ac:dyDescent="0.15">
      <c r="A519" s="6">
        <v>517</v>
      </c>
      <c r="B519" s="7" t="s">
        <v>384</v>
      </c>
      <c r="C519" s="7" t="s">
        <v>1</v>
      </c>
      <c r="D519" s="8">
        <v>45323</v>
      </c>
      <c r="E519" s="9" t="s">
        <v>960</v>
      </c>
      <c r="F519" s="10">
        <v>0</v>
      </c>
      <c r="G519" s="10">
        <v>0</v>
      </c>
      <c r="H519" s="11">
        <v>21300.83</v>
      </c>
      <c r="I519" s="11">
        <v>0</v>
      </c>
      <c r="J519" s="11">
        <v>0</v>
      </c>
      <c r="K519" s="11">
        <v>21300.83</v>
      </c>
      <c r="L519" s="11">
        <v>204.14</v>
      </c>
      <c r="M519" s="11">
        <v>0</v>
      </c>
      <c r="N519" s="11"/>
      <c r="O519" s="11">
        <v>0</v>
      </c>
      <c r="P519" s="11">
        <v>204.14</v>
      </c>
      <c r="Q519" s="11">
        <v>0</v>
      </c>
      <c r="R519" s="11">
        <v>0</v>
      </c>
      <c r="S519" s="11">
        <v>21096.69</v>
      </c>
      <c r="T519" s="11">
        <v>0</v>
      </c>
      <c r="U519" s="11">
        <v>123.19</v>
      </c>
      <c r="V519" s="11">
        <v>0</v>
      </c>
      <c r="W519" s="11">
        <v>0</v>
      </c>
      <c r="X519" s="11">
        <v>123.19</v>
      </c>
      <c r="Y519" s="11">
        <v>0</v>
      </c>
      <c r="Z519" s="11">
        <v>0</v>
      </c>
      <c r="AA519" s="11">
        <v>0</v>
      </c>
      <c r="AB519" s="11">
        <v>78.5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44.62</v>
      </c>
      <c r="AI519" s="11">
        <v>34.159999999999997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484.61</v>
      </c>
      <c r="AV519" s="11">
        <v>0</v>
      </c>
      <c r="AW519" s="11">
        <v>0</v>
      </c>
      <c r="AX519" s="12">
        <v>82</v>
      </c>
      <c r="AY519" s="12">
        <v>360</v>
      </c>
      <c r="AZ519" s="11">
        <v>169811.125</v>
      </c>
      <c r="BA519" s="11">
        <v>49500</v>
      </c>
      <c r="BB519" s="13">
        <v>90</v>
      </c>
      <c r="BC519" s="13">
        <v>38.357618181818196</v>
      </c>
      <c r="BD519" s="13">
        <v>6.94</v>
      </c>
      <c r="BE519" s="13"/>
      <c r="BF519" s="9" t="s">
        <v>458</v>
      </c>
      <c r="BG519" s="6"/>
      <c r="BH519" s="9" t="s">
        <v>950</v>
      </c>
      <c r="BI519" s="9" t="s">
        <v>957</v>
      </c>
      <c r="BJ519" s="9" t="s">
        <v>961</v>
      </c>
      <c r="BK519" s="9" t="s">
        <v>2</v>
      </c>
      <c r="BL519" s="7" t="s">
        <v>0</v>
      </c>
      <c r="BM519" s="13">
        <v>170101.49334543</v>
      </c>
      <c r="BN519" s="7" t="s">
        <v>385</v>
      </c>
      <c r="BO519" s="13"/>
      <c r="BP519" s="14">
        <v>37320</v>
      </c>
      <c r="BQ519" s="14">
        <v>48278</v>
      </c>
      <c r="BR519" s="13"/>
      <c r="BS519" s="13">
        <v>78.5</v>
      </c>
      <c r="BT519" s="13">
        <v>0</v>
      </c>
    </row>
    <row r="520" spans="1:72" s="2" customFormat="1" ht="18.2" customHeight="1" x14ac:dyDescent="0.15">
      <c r="A520" s="15">
        <v>518</v>
      </c>
      <c r="B520" s="16" t="s">
        <v>384</v>
      </c>
      <c r="C520" s="16" t="s">
        <v>1</v>
      </c>
      <c r="D520" s="17">
        <v>45323</v>
      </c>
      <c r="E520" s="18" t="s">
        <v>302</v>
      </c>
      <c r="F520" s="19">
        <v>177</v>
      </c>
      <c r="G520" s="19">
        <v>176</v>
      </c>
      <c r="H520" s="20">
        <v>37351.089999999997</v>
      </c>
      <c r="I520" s="20">
        <v>23374.85</v>
      </c>
      <c r="J520" s="20">
        <v>0</v>
      </c>
      <c r="K520" s="20">
        <v>60725.94</v>
      </c>
      <c r="L520" s="20">
        <v>250.19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60725.94</v>
      </c>
      <c r="T520" s="20">
        <v>74900.81</v>
      </c>
      <c r="U520" s="20">
        <v>305.04000000000002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75205.850000000006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23625.040000000001</v>
      </c>
      <c r="AW520" s="20">
        <v>75205.850000000006</v>
      </c>
      <c r="AX520" s="21">
        <v>97</v>
      </c>
      <c r="AY520" s="21">
        <v>360</v>
      </c>
      <c r="AZ520" s="20">
        <v>220536.9595</v>
      </c>
      <c r="BA520" s="20">
        <v>64350</v>
      </c>
      <c r="BB520" s="22">
        <v>90</v>
      </c>
      <c r="BC520" s="22">
        <v>84.931384615384601</v>
      </c>
      <c r="BD520" s="22">
        <v>9.8000000000000007</v>
      </c>
      <c r="BE520" s="22"/>
      <c r="BF520" s="18" t="s">
        <v>458</v>
      </c>
      <c r="BG520" s="15"/>
      <c r="BH520" s="18" t="s">
        <v>950</v>
      </c>
      <c r="BI520" s="18" t="s">
        <v>951</v>
      </c>
      <c r="BJ520" s="18" t="s">
        <v>963</v>
      </c>
      <c r="BK520" s="18" t="s">
        <v>461</v>
      </c>
      <c r="BL520" s="16" t="s">
        <v>0</v>
      </c>
      <c r="BM520" s="22">
        <v>489630.03574517998</v>
      </c>
      <c r="BN520" s="16" t="s">
        <v>385</v>
      </c>
      <c r="BO520" s="22"/>
      <c r="BP520" s="23">
        <v>37335</v>
      </c>
      <c r="BQ520" s="23">
        <v>48293</v>
      </c>
      <c r="BR520" s="22"/>
      <c r="BS520" s="22">
        <v>90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384</v>
      </c>
      <c r="C521" s="7" t="s">
        <v>1</v>
      </c>
      <c r="D521" s="8">
        <v>45323</v>
      </c>
      <c r="E521" s="9" t="s">
        <v>964</v>
      </c>
      <c r="F521" s="10">
        <v>0</v>
      </c>
      <c r="G521" s="10">
        <v>0</v>
      </c>
      <c r="H521" s="11">
        <v>32617.15</v>
      </c>
      <c r="I521" s="11">
        <v>0</v>
      </c>
      <c r="J521" s="11">
        <v>0</v>
      </c>
      <c r="K521" s="11">
        <v>32617.15</v>
      </c>
      <c r="L521" s="11">
        <v>288.85000000000002</v>
      </c>
      <c r="M521" s="11">
        <v>0</v>
      </c>
      <c r="N521" s="11"/>
      <c r="O521" s="11">
        <v>0</v>
      </c>
      <c r="P521" s="11">
        <v>288.85000000000002</v>
      </c>
      <c r="Q521" s="11">
        <v>0</v>
      </c>
      <c r="R521" s="11">
        <v>0</v>
      </c>
      <c r="S521" s="11">
        <v>32328.3</v>
      </c>
      <c r="T521" s="11">
        <v>0</v>
      </c>
      <c r="U521" s="11">
        <v>266.38</v>
      </c>
      <c r="V521" s="11">
        <v>0</v>
      </c>
      <c r="W521" s="11">
        <v>0</v>
      </c>
      <c r="X521" s="11">
        <v>266.38</v>
      </c>
      <c r="Y521" s="11">
        <v>0</v>
      </c>
      <c r="Z521" s="11">
        <v>0</v>
      </c>
      <c r="AA521" s="11">
        <v>0</v>
      </c>
      <c r="AB521" s="11">
        <v>90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70.959999999999994</v>
      </c>
      <c r="AI521" s="11">
        <v>34.159999999999997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750.35</v>
      </c>
      <c r="AV521" s="11">
        <v>0</v>
      </c>
      <c r="AW521" s="11">
        <v>0</v>
      </c>
      <c r="AX521" s="12">
        <v>82</v>
      </c>
      <c r="AY521" s="12">
        <v>360</v>
      </c>
      <c r="AZ521" s="11">
        <v>222086.15</v>
      </c>
      <c r="BA521" s="11">
        <v>64350</v>
      </c>
      <c r="BB521" s="13">
        <v>90</v>
      </c>
      <c r="BC521" s="13">
        <v>45.214405594405598</v>
      </c>
      <c r="BD521" s="13">
        <v>9.8000000000000007</v>
      </c>
      <c r="BE521" s="13"/>
      <c r="BF521" s="9" t="s">
        <v>458</v>
      </c>
      <c r="BG521" s="6"/>
      <c r="BH521" s="9" t="s">
        <v>950</v>
      </c>
      <c r="BI521" s="9" t="s">
        <v>962</v>
      </c>
      <c r="BJ521" s="9"/>
      <c r="BK521" s="9" t="s">
        <v>2</v>
      </c>
      <c r="BL521" s="7" t="s">
        <v>0</v>
      </c>
      <c r="BM521" s="13">
        <v>260661.3695001</v>
      </c>
      <c r="BN521" s="7" t="s">
        <v>385</v>
      </c>
      <c r="BO521" s="13"/>
      <c r="BP521" s="14">
        <v>37370</v>
      </c>
      <c r="BQ521" s="14">
        <v>48328</v>
      </c>
      <c r="BR521" s="13"/>
      <c r="BS521" s="13">
        <v>90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384</v>
      </c>
      <c r="C522" s="16" t="s">
        <v>1</v>
      </c>
      <c r="D522" s="17">
        <v>45323</v>
      </c>
      <c r="E522" s="18" t="s">
        <v>965</v>
      </c>
      <c r="F522" s="19">
        <v>0</v>
      </c>
      <c r="G522" s="19">
        <v>0</v>
      </c>
      <c r="H522" s="20">
        <v>34245.51</v>
      </c>
      <c r="I522" s="20">
        <v>0</v>
      </c>
      <c r="J522" s="20">
        <v>0</v>
      </c>
      <c r="K522" s="20">
        <v>34245.51</v>
      </c>
      <c r="L522" s="20">
        <v>275.55</v>
      </c>
      <c r="M522" s="20">
        <v>0</v>
      </c>
      <c r="N522" s="20"/>
      <c r="O522" s="20">
        <v>0</v>
      </c>
      <c r="P522" s="20">
        <v>275.55</v>
      </c>
      <c r="Q522" s="20">
        <v>4.53</v>
      </c>
      <c r="R522" s="20">
        <v>0</v>
      </c>
      <c r="S522" s="20">
        <v>33965.43</v>
      </c>
      <c r="T522" s="20">
        <v>0</v>
      </c>
      <c r="U522" s="20">
        <v>279.68</v>
      </c>
      <c r="V522" s="20">
        <v>0</v>
      </c>
      <c r="W522" s="20">
        <v>0</v>
      </c>
      <c r="X522" s="20">
        <v>279.68</v>
      </c>
      <c r="Y522" s="20">
        <v>0</v>
      </c>
      <c r="Z522" s="20">
        <v>0</v>
      </c>
      <c r="AA522" s="20">
        <v>0</v>
      </c>
      <c r="AB522" s="20">
        <v>90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70.959999999999994</v>
      </c>
      <c r="AI522" s="20">
        <v>34.159999999999997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754.87999999999988</v>
      </c>
      <c r="AV522" s="20">
        <v>0</v>
      </c>
      <c r="AW522" s="20">
        <v>0</v>
      </c>
      <c r="AX522" s="21">
        <v>99</v>
      </c>
      <c r="AY522" s="21">
        <v>360</v>
      </c>
      <c r="AZ522" s="20">
        <v>222708.2715</v>
      </c>
      <c r="BA522" s="20">
        <v>64350</v>
      </c>
      <c r="BB522" s="22">
        <v>90</v>
      </c>
      <c r="BC522" s="22">
        <v>47.504097902097897</v>
      </c>
      <c r="BD522" s="22">
        <v>9.8000000000000007</v>
      </c>
      <c r="BE522" s="22"/>
      <c r="BF522" s="18" t="s">
        <v>458</v>
      </c>
      <c r="BG522" s="15"/>
      <c r="BH522" s="18" t="s">
        <v>950</v>
      </c>
      <c r="BI522" s="18" t="s">
        <v>951</v>
      </c>
      <c r="BJ522" s="18" t="s">
        <v>966</v>
      </c>
      <c r="BK522" s="18" t="s">
        <v>2</v>
      </c>
      <c r="BL522" s="16" t="s">
        <v>0</v>
      </c>
      <c r="BM522" s="22">
        <v>273861.46192221</v>
      </c>
      <c r="BN522" s="16" t="s">
        <v>385</v>
      </c>
      <c r="BO522" s="22"/>
      <c r="BP522" s="23">
        <v>37398</v>
      </c>
      <c r="BQ522" s="23">
        <v>48356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384</v>
      </c>
      <c r="C523" s="7" t="s">
        <v>1</v>
      </c>
      <c r="D523" s="8">
        <v>45323</v>
      </c>
      <c r="E523" s="9" t="s">
        <v>303</v>
      </c>
      <c r="F523" s="10">
        <v>137</v>
      </c>
      <c r="G523" s="10">
        <v>136</v>
      </c>
      <c r="H523" s="11">
        <v>49395.67</v>
      </c>
      <c r="I523" s="11">
        <v>35228.68</v>
      </c>
      <c r="J523" s="11">
        <v>0</v>
      </c>
      <c r="K523" s="11">
        <v>84624.35</v>
      </c>
      <c r="L523" s="11">
        <v>438.7</v>
      </c>
      <c r="M523" s="11">
        <v>0</v>
      </c>
      <c r="N523" s="11"/>
      <c r="O523" s="11">
        <v>0</v>
      </c>
      <c r="P523" s="11">
        <v>0</v>
      </c>
      <c r="Q523" s="11">
        <v>0</v>
      </c>
      <c r="R523" s="11">
        <v>0</v>
      </c>
      <c r="S523" s="11">
        <v>84624.35</v>
      </c>
      <c r="T523" s="11">
        <v>85940.74</v>
      </c>
      <c r="U523" s="11">
        <v>416.15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86356.89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0</v>
      </c>
      <c r="AV523" s="11">
        <v>35667.379999999997</v>
      </c>
      <c r="AW523" s="11">
        <v>86356.89</v>
      </c>
      <c r="AX523" s="12">
        <v>77</v>
      </c>
      <c r="AY523" s="12">
        <v>360</v>
      </c>
      <c r="AZ523" s="11">
        <v>325612.28149999998</v>
      </c>
      <c r="BA523" s="11">
        <v>94050</v>
      </c>
      <c r="BB523" s="13">
        <v>90</v>
      </c>
      <c r="BC523" s="13">
        <v>80.980239234449797</v>
      </c>
      <c r="BD523" s="13">
        <v>10.86</v>
      </c>
      <c r="BE523" s="13"/>
      <c r="BF523" s="9" t="s">
        <v>458</v>
      </c>
      <c r="BG523" s="6"/>
      <c r="BH523" s="9" t="s">
        <v>950</v>
      </c>
      <c r="BI523" s="9" t="s">
        <v>957</v>
      </c>
      <c r="BJ523" s="9"/>
      <c r="BK523" s="9" t="s">
        <v>461</v>
      </c>
      <c r="BL523" s="7" t="s">
        <v>0</v>
      </c>
      <c r="BM523" s="13">
        <v>682321.64895944996</v>
      </c>
      <c r="BN523" s="7" t="s">
        <v>385</v>
      </c>
      <c r="BO523" s="13"/>
      <c r="BP523" s="14">
        <v>37406</v>
      </c>
      <c r="BQ523" s="14">
        <v>48364</v>
      </c>
      <c r="BR523" s="13"/>
      <c r="BS523" s="13">
        <v>149</v>
      </c>
      <c r="BT523" s="13">
        <v>25</v>
      </c>
    </row>
    <row r="524" spans="1:72" s="2" customFormat="1" ht="18.2" customHeight="1" x14ac:dyDescent="0.15">
      <c r="A524" s="15">
        <v>522</v>
      </c>
      <c r="B524" s="16" t="s">
        <v>384</v>
      </c>
      <c r="C524" s="16" t="s">
        <v>1</v>
      </c>
      <c r="D524" s="17">
        <v>45323</v>
      </c>
      <c r="E524" s="18" t="s">
        <v>967</v>
      </c>
      <c r="F524" s="19">
        <v>0</v>
      </c>
      <c r="G524" s="19">
        <v>0</v>
      </c>
      <c r="H524" s="20">
        <v>7595.8</v>
      </c>
      <c r="I524" s="20">
        <v>0</v>
      </c>
      <c r="J524" s="20">
        <v>0</v>
      </c>
      <c r="K524" s="20">
        <v>7595.8</v>
      </c>
      <c r="L524" s="20">
        <v>109.82</v>
      </c>
      <c r="M524" s="20">
        <v>0</v>
      </c>
      <c r="N524" s="20"/>
      <c r="O524" s="20">
        <v>0</v>
      </c>
      <c r="P524" s="20">
        <v>109.82</v>
      </c>
      <c r="Q524" s="20">
        <v>0.09</v>
      </c>
      <c r="R524" s="20">
        <v>0</v>
      </c>
      <c r="S524" s="20">
        <v>7485.89</v>
      </c>
      <c r="T524" s="20">
        <v>0</v>
      </c>
      <c r="U524" s="20">
        <v>46.78</v>
      </c>
      <c r="V524" s="20">
        <v>0</v>
      </c>
      <c r="W524" s="20">
        <v>0</v>
      </c>
      <c r="X524" s="20">
        <v>46.78</v>
      </c>
      <c r="Y524" s="20">
        <v>0</v>
      </c>
      <c r="Z524" s="20">
        <v>0</v>
      </c>
      <c r="AA524" s="20">
        <v>0</v>
      </c>
      <c r="AB524" s="20">
        <v>65</v>
      </c>
      <c r="AC524" s="20">
        <v>0</v>
      </c>
      <c r="AD524" s="20">
        <v>25</v>
      </c>
      <c r="AE524" s="20">
        <v>0</v>
      </c>
      <c r="AF524" s="20">
        <v>0</v>
      </c>
      <c r="AG524" s="20">
        <v>0</v>
      </c>
      <c r="AH524" s="20">
        <v>27.63</v>
      </c>
      <c r="AI524" s="20">
        <v>34.159999999999997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308.47999999999996</v>
      </c>
      <c r="AV524" s="20">
        <v>0</v>
      </c>
      <c r="AW524" s="20">
        <v>0</v>
      </c>
      <c r="AX524" s="21">
        <v>56</v>
      </c>
      <c r="AY524" s="21">
        <v>360</v>
      </c>
      <c r="AZ524" s="20">
        <v>171345.625</v>
      </c>
      <c r="BA524" s="20">
        <v>21698</v>
      </c>
      <c r="BB524" s="22">
        <v>39.450000000000003</v>
      </c>
      <c r="BC524" s="22">
        <v>13.6103954511937</v>
      </c>
      <c r="BD524" s="22">
        <v>8.14</v>
      </c>
      <c r="BE524" s="22"/>
      <c r="BF524" s="18" t="s">
        <v>458</v>
      </c>
      <c r="BG524" s="15"/>
      <c r="BH524" s="18" t="s">
        <v>950</v>
      </c>
      <c r="BI524" s="18" t="s">
        <v>968</v>
      </c>
      <c r="BJ524" s="18" t="s">
        <v>969</v>
      </c>
      <c r="BK524" s="18" t="s">
        <v>2</v>
      </c>
      <c r="BL524" s="16" t="s">
        <v>0</v>
      </c>
      <c r="BM524" s="22">
        <v>60358.334317829998</v>
      </c>
      <c r="BN524" s="16" t="s">
        <v>385</v>
      </c>
      <c r="BO524" s="22"/>
      <c r="BP524" s="23">
        <v>37405</v>
      </c>
      <c r="BQ524" s="23">
        <v>48363</v>
      </c>
      <c r="BR524" s="22"/>
      <c r="BS524" s="22">
        <v>65</v>
      </c>
      <c r="BT524" s="22">
        <v>25</v>
      </c>
    </row>
    <row r="525" spans="1:72" s="2" customFormat="1" ht="18.2" customHeight="1" x14ac:dyDescent="0.15">
      <c r="A525" s="6">
        <v>523</v>
      </c>
      <c r="B525" s="7" t="s">
        <v>384</v>
      </c>
      <c r="C525" s="7" t="s">
        <v>1</v>
      </c>
      <c r="D525" s="8">
        <v>45323</v>
      </c>
      <c r="E525" s="9" t="s">
        <v>304</v>
      </c>
      <c r="F525" s="10">
        <v>190</v>
      </c>
      <c r="G525" s="10">
        <v>189</v>
      </c>
      <c r="H525" s="11">
        <v>48403.78</v>
      </c>
      <c r="I525" s="11">
        <v>27820.39</v>
      </c>
      <c r="J525" s="11">
        <v>0</v>
      </c>
      <c r="K525" s="11">
        <v>76224.17</v>
      </c>
      <c r="L525" s="11">
        <v>300.56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76224.17</v>
      </c>
      <c r="T525" s="11">
        <v>109605.23</v>
      </c>
      <c r="U525" s="11">
        <v>422.73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110027.96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28120.95</v>
      </c>
      <c r="AW525" s="11">
        <v>110027.96</v>
      </c>
      <c r="AX525" s="12">
        <v>100</v>
      </c>
      <c r="AY525" s="12">
        <v>360</v>
      </c>
      <c r="AZ525" s="11">
        <v>275204.424</v>
      </c>
      <c r="BA525" s="11">
        <v>79200</v>
      </c>
      <c r="BB525" s="13">
        <v>90</v>
      </c>
      <c r="BC525" s="13">
        <v>86.618375</v>
      </c>
      <c r="BD525" s="13">
        <v>10.48</v>
      </c>
      <c r="BE525" s="13"/>
      <c r="BF525" s="9" t="s">
        <v>471</v>
      </c>
      <c r="BG525" s="6"/>
      <c r="BH525" s="9" t="s">
        <v>950</v>
      </c>
      <c r="BI525" s="9" t="s">
        <v>951</v>
      </c>
      <c r="BJ525" s="9" t="s">
        <v>970</v>
      </c>
      <c r="BK525" s="9" t="s">
        <v>461</v>
      </c>
      <c r="BL525" s="7" t="s">
        <v>0</v>
      </c>
      <c r="BM525" s="13">
        <v>614591.44282899005</v>
      </c>
      <c r="BN525" s="7" t="s">
        <v>385</v>
      </c>
      <c r="BO525" s="13"/>
      <c r="BP525" s="14">
        <v>37435</v>
      </c>
      <c r="BQ525" s="14">
        <v>48393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384</v>
      </c>
      <c r="C526" s="16" t="s">
        <v>1</v>
      </c>
      <c r="D526" s="17">
        <v>45323</v>
      </c>
      <c r="E526" s="18" t="s">
        <v>971</v>
      </c>
      <c r="F526" s="19">
        <v>0</v>
      </c>
      <c r="G526" s="19">
        <v>0</v>
      </c>
      <c r="H526" s="20">
        <v>48307.89</v>
      </c>
      <c r="I526" s="20">
        <v>0</v>
      </c>
      <c r="J526" s="20">
        <v>0</v>
      </c>
      <c r="K526" s="20">
        <v>48307.89</v>
      </c>
      <c r="L526" s="20">
        <v>301.39999999999998</v>
      </c>
      <c r="M526" s="20">
        <v>0</v>
      </c>
      <c r="N526" s="20"/>
      <c r="O526" s="20">
        <v>0</v>
      </c>
      <c r="P526" s="20">
        <v>301.39999999999998</v>
      </c>
      <c r="Q526" s="20">
        <v>0</v>
      </c>
      <c r="R526" s="20">
        <v>0</v>
      </c>
      <c r="S526" s="20">
        <v>48006.49</v>
      </c>
      <c r="T526" s="20">
        <v>0</v>
      </c>
      <c r="U526" s="20">
        <v>421.89</v>
      </c>
      <c r="V526" s="20">
        <v>0</v>
      </c>
      <c r="W526" s="20">
        <v>0</v>
      </c>
      <c r="X526" s="20">
        <v>421.89</v>
      </c>
      <c r="Y526" s="20">
        <v>0</v>
      </c>
      <c r="Z526" s="20">
        <v>0</v>
      </c>
      <c r="AA526" s="20">
        <v>0</v>
      </c>
      <c r="AB526" s="20">
        <v>90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89.44</v>
      </c>
      <c r="AI526" s="20">
        <v>34.159999999999997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936.89</v>
      </c>
      <c r="AV526" s="20">
        <v>0</v>
      </c>
      <c r="AW526" s="20">
        <v>0</v>
      </c>
      <c r="AX526" s="21">
        <v>100</v>
      </c>
      <c r="AY526" s="21">
        <v>360</v>
      </c>
      <c r="AZ526" s="20">
        <v>275204.424</v>
      </c>
      <c r="BA526" s="20">
        <v>79200</v>
      </c>
      <c r="BB526" s="22">
        <v>90</v>
      </c>
      <c r="BC526" s="22">
        <v>54.5528295454545</v>
      </c>
      <c r="BD526" s="22">
        <v>10.48</v>
      </c>
      <c r="BE526" s="22"/>
      <c r="BF526" s="18" t="s">
        <v>471</v>
      </c>
      <c r="BG526" s="15"/>
      <c r="BH526" s="18" t="s">
        <v>950</v>
      </c>
      <c r="BI526" s="18" t="s">
        <v>951</v>
      </c>
      <c r="BJ526" s="18" t="s">
        <v>970</v>
      </c>
      <c r="BK526" s="18" t="s">
        <v>2</v>
      </c>
      <c r="BL526" s="16" t="s">
        <v>0</v>
      </c>
      <c r="BM526" s="22">
        <v>387073.78452603001</v>
      </c>
      <c r="BN526" s="16" t="s">
        <v>385</v>
      </c>
      <c r="BO526" s="22"/>
      <c r="BP526" s="23">
        <v>37435</v>
      </c>
      <c r="BQ526" s="23">
        <v>48393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384</v>
      </c>
      <c r="C527" s="7" t="s">
        <v>1</v>
      </c>
      <c r="D527" s="8">
        <v>45323</v>
      </c>
      <c r="E527" s="9" t="s">
        <v>972</v>
      </c>
      <c r="F527" s="10">
        <v>0</v>
      </c>
      <c r="G527" s="10">
        <v>0</v>
      </c>
      <c r="H527" s="11">
        <v>48402.52</v>
      </c>
      <c r="I527" s="11">
        <v>0</v>
      </c>
      <c r="J527" s="11">
        <v>0</v>
      </c>
      <c r="K527" s="11">
        <v>48402.52</v>
      </c>
      <c r="L527" s="11">
        <v>300.57</v>
      </c>
      <c r="M527" s="11">
        <v>0</v>
      </c>
      <c r="N527" s="11"/>
      <c r="O527" s="11">
        <v>0</v>
      </c>
      <c r="P527" s="11">
        <v>300.57</v>
      </c>
      <c r="Q527" s="11">
        <v>0</v>
      </c>
      <c r="R527" s="11">
        <v>0</v>
      </c>
      <c r="S527" s="11">
        <v>48101.95</v>
      </c>
      <c r="T527" s="11">
        <v>0</v>
      </c>
      <c r="U527" s="11">
        <v>422.72</v>
      </c>
      <c r="V527" s="11">
        <v>0</v>
      </c>
      <c r="W527" s="11">
        <v>0</v>
      </c>
      <c r="X527" s="11">
        <v>422.72</v>
      </c>
      <c r="Y527" s="11">
        <v>0</v>
      </c>
      <c r="Z527" s="11">
        <v>0</v>
      </c>
      <c r="AA527" s="11">
        <v>0</v>
      </c>
      <c r="AB527" s="11">
        <v>90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89.45</v>
      </c>
      <c r="AI527" s="11">
        <v>34.159999999999997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936.90000000000009</v>
      </c>
      <c r="AV527" s="11">
        <v>0</v>
      </c>
      <c r="AW527" s="11">
        <v>0</v>
      </c>
      <c r="AX527" s="12">
        <v>100</v>
      </c>
      <c r="AY527" s="12">
        <v>360</v>
      </c>
      <c r="AZ527" s="11">
        <v>275204.424</v>
      </c>
      <c r="BA527" s="11">
        <v>79200</v>
      </c>
      <c r="BB527" s="13">
        <v>90</v>
      </c>
      <c r="BC527" s="13">
        <v>54.661306818181799</v>
      </c>
      <c r="BD527" s="13">
        <v>10.48</v>
      </c>
      <c r="BE527" s="13"/>
      <c r="BF527" s="9" t="s">
        <v>458</v>
      </c>
      <c r="BG527" s="6"/>
      <c r="BH527" s="9" t="s">
        <v>950</v>
      </c>
      <c r="BI527" s="9" t="s">
        <v>951</v>
      </c>
      <c r="BJ527" s="9" t="s">
        <v>952</v>
      </c>
      <c r="BK527" s="9" t="s">
        <v>2</v>
      </c>
      <c r="BL527" s="7" t="s">
        <v>0</v>
      </c>
      <c r="BM527" s="13">
        <v>387843.47344665002</v>
      </c>
      <c r="BN527" s="7" t="s">
        <v>385</v>
      </c>
      <c r="BO527" s="13"/>
      <c r="BP527" s="14">
        <v>37435</v>
      </c>
      <c r="BQ527" s="14">
        <v>48393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384</v>
      </c>
      <c r="C528" s="16" t="s">
        <v>1</v>
      </c>
      <c r="D528" s="17">
        <v>45323</v>
      </c>
      <c r="E528" s="18" t="s">
        <v>973</v>
      </c>
      <c r="F528" s="19">
        <v>3</v>
      </c>
      <c r="G528" s="19">
        <v>2</v>
      </c>
      <c r="H528" s="20">
        <v>12866.42</v>
      </c>
      <c r="I528" s="20">
        <v>354.27</v>
      </c>
      <c r="J528" s="20">
        <v>0</v>
      </c>
      <c r="K528" s="20">
        <v>13220.69</v>
      </c>
      <c r="L528" s="20">
        <v>119.87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13220.69</v>
      </c>
      <c r="T528" s="20">
        <v>271.88</v>
      </c>
      <c r="U528" s="20">
        <v>88.99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360.87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474.14</v>
      </c>
      <c r="AW528" s="20">
        <v>360.87</v>
      </c>
      <c r="AX528" s="21">
        <v>78</v>
      </c>
      <c r="AY528" s="21">
        <v>360</v>
      </c>
      <c r="AZ528" s="20">
        <v>172770.4</v>
      </c>
      <c r="BA528" s="20">
        <v>26836</v>
      </c>
      <c r="BB528" s="22">
        <v>48.79</v>
      </c>
      <c r="BC528" s="22">
        <v>24.036274597555501</v>
      </c>
      <c r="BD528" s="22">
        <v>9.0500000000000007</v>
      </c>
      <c r="BE528" s="22"/>
      <c r="BF528" s="18" t="s">
        <v>458</v>
      </c>
      <c r="BG528" s="15"/>
      <c r="BH528" s="18" t="s">
        <v>950</v>
      </c>
      <c r="BI528" s="18" t="s">
        <v>968</v>
      </c>
      <c r="BJ528" s="18" t="s">
        <v>969</v>
      </c>
      <c r="BK528" s="18" t="s">
        <v>523</v>
      </c>
      <c r="BL528" s="16" t="s">
        <v>0</v>
      </c>
      <c r="BM528" s="22">
        <v>106597.72277343</v>
      </c>
      <c r="BN528" s="16" t="s">
        <v>385</v>
      </c>
      <c r="BO528" s="22"/>
      <c r="BP528" s="23">
        <v>37462</v>
      </c>
      <c r="BQ528" s="23">
        <v>48420</v>
      </c>
      <c r="BR528" s="22"/>
      <c r="BS528" s="22">
        <v>65</v>
      </c>
      <c r="BT528" s="22">
        <v>25</v>
      </c>
    </row>
    <row r="529" spans="1:72" s="2" customFormat="1" ht="18.2" customHeight="1" x14ac:dyDescent="0.15">
      <c r="A529" s="6">
        <v>527</v>
      </c>
      <c r="B529" s="7" t="s">
        <v>384</v>
      </c>
      <c r="C529" s="7" t="s">
        <v>1</v>
      </c>
      <c r="D529" s="8">
        <v>45323</v>
      </c>
      <c r="E529" s="9" t="s">
        <v>305</v>
      </c>
      <c r="F529" s="10">
        <v>177</v>
      </c>
      <c r="G529" s="10">
        <v>176</v>
      </c>
      <c r="H529" s="11">
        <v>44283.74</v>
      </c>
      <c r="I529" s="11">
        <v>30195.09</v>
      </c>
      <c r="J529" s="11">
        <v>0</v>
      </c>
      <c r="K529" s="11">
        <v>74478.83</v>
      </c>
      <c r="L529" s="11">
        <v>336.56</v>
      </c>
      <c r="M529" s="11">
        <v>0</v>
      </c>
      <c r="N529" s="11"/>
      <c r="O529" s="11">
        <v>0</v>
      </c>
      <c r="P529" s="11">
        <v>0</v>
      </c>
      <c r="Q529" s="11">
        <v>0</v>
      </c>
      <c r="R529" s="11">
        <v>0</v>
      </c>
      <c r="S529" s="11">
        <v>74478.83</v>
      </c>
      <c r="T529" s="11">
        <v>97105.19</v>
      </c>
      <c r="U529" s="11">
        <v>386.74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97491.93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0</v>
      </c>
      <c r="AV529" s="11">
        <v>30531.65</v>
      </c>
      <c r="AW529" s="11">
        <v>97491.93</v>
      </c>
      <c r="AX529" s="12">
        <v>87</v>
      </c>
      <c r="AY529" s="12">
        <v>360</v>
      </c>
      <c r="AZ529" s="11">
        <v>276544.84000000003</v>
      </c>
      <c r="BA529" s="11">
        <v>79200</v>
      </c>
      <c r="BB529" s="13">
        <v>90</v>
      </c>
      <c r="BC529" s="13">
        <v>84.635034090909102</v>
      </c>
      <c r="BD529" s="13">
        <v>10.48</v>
      </c>
      <c r="BE529" s="13"/>
      <c r="BF529" s="9" t="s">
        <v>458</v>
      </c>
      <c r="BG529" s="6"/>
      <c r="BH529" s="9" t="s">
        <v>950</v>
      </c>
      <c r="BI529" s="9" t="s">
        <v>951</v>
      </c>
      <c r="BJ529" s="9" t="s">
        <v>952</v>
      </c>
      <c r="BK529" s="9" t="s">
        <v>461</v>
      </c>
      <c r="BL529" s="7" t="s">
        <v>0</v>
      </c>
      <c r="BM529" s="13">
        <v>600518.85891200998</v>
      </c>
      <c r="BN529" s="7" t="s">
        <v>385</v>
      </c>
      <c r="BO529" s="13"/>
      <c r="BP529" s="14">
        <v>37467</v>
      </c>
      <c r="BQ529" s="14">
        <v>48425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384</v>
      </c>
      <c r="C530" s="16" t="s">
        <v>1</v>
      </c>
      <c r="D530" s="17">
        <v>45323</v>
      </c>
      <c r="E530" s="18" t="s">
        <v>306</v>
      </c>
      <c r="F530" s="19">
        <v>160</v>
      </c>
      <c r="G530" s="19">
        <v>159</v>
      </c>
      <c r="H530" s="20">
        <v>35253.49</v>
      </c>
      <c r="I530" s="20">
        <v>19293.939999999999</v>
      </c>
      <c r="J530" s="20">
        <v>0</v>
      </c>
      <c r="K530" s="20">
        <v>54547.43</v>
      </c>
      <c r="L530" s="20">
        <v>213.6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54547.43</v>
      </c>
      <c r="T530" s="20">
        <v>62013.03</v>
      </c>
      <c r="U530" s="20">
        <v>272.62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62285.65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19507.54</v>
      </c>
      <c r="AW530" s="20">
        <v>62285.65</v>
      </c>
      <c r="AX530" s="21">
        <v>103</v>
      </c>
      <c r="AY530" s="21">
        <v>360</v>
      </c>
      <c r="AZ530" s="20">
        <v>202998.45730000001</v>
      </c>
      <c r="BA530" s="20">
        <v>57693.599999999999</v>
      </c>
      <c r="BB530" s="22">
        <v>90</v>
      </c>
      <c r="BC530" s="22">
        <v>85.092084737301903</v>
      </c>
      <c r="BD530" s="22">
        <v>10.08</v>
      </c>
      <c r="BE530" s="22"/>
      <c r="BF530" s="18" t="s">
        <v>458</v>
      </c>
      <c r="BG530" s="15"/>
      <c r="BH530" s="18" t="s">
        <v>950</v>
      </c>
      <c r="BI530" s="18" t="s">
        <v>957</v>
      </c>
      <c r="BJ530" s="18" t="s">
        <v>974</v>
      </c>
      <c r="BK530" s="18" t="s">
        <v>461</v>
      </c>
      <c r="BL530" s="16" t="s">
        <v>0</v>
      </c>
      <c r="BM530" s="22">
        <v>439813.03707621002</v>
      </c>
      <c r="BN530" s="16" t="s">
        <v>385</v>
      </c>
      <c r="BO530" s="22"/>
      <c r="BP530" s="23">
        <v>37529</v>
      </c>
      <c r="BQ530" s="23">
        <v>48487</v>
      </c>
      <c r="BR530" s="22"/>
      <c r="BS530" s="22">
        <v>115</v>
      </c>
      <c r="BT530" s="22">
        <v>25</v>
      </c>
    </row>
    <row r="531" spans="1:72" s="2" customFormat="1" ht="18.2" customHeight="1" x14ac:dyDescent="0.15">
      <c r="A531" s="6">
        <v>529</v>
      </c>
      <c r="B531" s="7" t="s">
        <v>384</v>
      </c>
      <c r="C531" s="7" t="s">
        <v>1</v>
      </c>
      <c r="D531" s="8">
        <v>45323</v>
      </c>
      <c r="E531" s="9" t="s">
        <v>975</v>
      </c>
      <c r="F531" s="10">
        <v>13</v>
      </c>
      <c r="G531" s="10">
        <v>12</v>
      </c>
      <c r="H531" s="11">
        <v>49000.36</v>
      </c>
      <c r="I531" s="11">
        <v>3614.75</v>
      </c>
      <c r="J531" s="11">
        <v>0</v>
      </c>
      <c r="K531" s="11">
        <v>52615.11</v>
      </c>
      <c r="L531" s="11">
        <v>295.36</v>
      </c>
      <c r="M531" s="11">
        <v>0</v>
      </c>
      <c r="N531" s="11"/>
      <c r="O531" s="11">
        <v>0</v>
      </c>
      <c r="P531" s="11">
        <v>0</v>
      </c>
      <c r="Q531" s="11">
        <v>0</v>
      </c>
      <c r="R531" s="11">
        <v>0</v>
      </c>
      <c r="S531" s="11">
        <v>52615.11</v>
      </c>
      <c r="T531" s="11">
        <v>5788.02</v>
      </c>
      <c r="U531" s="11">
        <v>427.93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6215.95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0</v>
      </c>
      <c r="AV531" s="11">
        <v>3910.11</v>
      </c>
      <c r="AW531" s="11">
        <v>6215.95</v>
      </c>
      <c r="AX531" s="12">
        <v>102</v>
      </c>
      <c r="AY531" s="12">
        <v>360</v>
      </c>
      <c r="AZ531" s="11">
        <v>277417.97600000002</v>
      </c>
      <c r="BA531" s="11">
        <v>79200</v>
      </c>
      <c r="BB531" s="13">
        <v>90</v>
      </c>
      <c r="BC531" s="13">
        <v>59.789897727272702</v>
      </c>
      <c r="BD531" s="13">
        <v>10.48</v>
      </c>
      <c r="BE531" s="13"/>
      <c r="BF531" s="9" t="s">
        <v>458</v>
      </c>
      <c r="BG531" s="6"/>
      <c r="BH531" s="9" t="s">
        <v>950</v>
      </c>
      <c r="BI531" s="9" t="s">
        <v>976</v>
      </c>
      <c r="BJ531" s="9" t="s">
        <v>952</v>
      </c>
      <c r="BK531" s="9" t="s">
        <v>461</v>
      </c>
      <c r="BL531" s="7" t="s">
        <v>0</v>
      </c>
      <c r="BM531" s="13">
        <v>424232.84332917002</v>
      </c>
      <c r="BN531" s="7" t="s">
        <v>385</v>
      </c>
      <c r="BO531" s="13"/>
      <c r="BP531" s="14">
        <v>37498</v>
      </c>
      <c r="BQ531" s="14">
        <v>48456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384</v>
      </c>
      <c r="C532" s="16" t="s">
        <v>1</v>
      </c>
      <c r="D532" s="17">
        <v>45323</v>
      </c>
      <c r="E532" s="18" t="s">
        <v>307</v>
      </c>
      <c r="F532" s="19">
        <v>139</v>
      </c>
      <c r="G532" s="19">
        <v>138</v>
      </c>
      <c r="H532" s="20">
        <v>18217.54</v>
      </c>
      <c r="I532" s="20">
        <v>9890.1299999999992</v>
      </c>
      <c r="J532" s="20">
        <v>0</v>
      </c>
      <c r="K532" s="20">
        <v>28107.67</v>
      </c>
      <c r="L532" s="20">
        <v>112.96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28107.67</v>
      </c>
      <c r="T532" s="20">
        <v>25254.32</v>
      </c>
      <c r="U532" s="20">
        <v>129.80000000000001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25384.12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10003.09</v>
      </c>
      <c r="AW532" s="20">
        <v>25384.12</v>
      </c>
      <c r="AX532" s="21">
        <v>104</v>
      </c>
      <c r="AY532" s="21">
        <v>360</v>
      </c>
      <c r="AZ532" s="20">
        <v>174752.875</v>
      </c>
      <c r="BA532" s="20">
        <v>30758</v>
      </c>
      <c r="BB532" s="22">
        <v>55.92</v>
      </c>
      <c r="BC532" s="22">
        <v>51.1015315170037</v>
      </c>
      <c r="BD532" s="22">
        <v>9.3000000000000007</v>
      </c>
      <c r="BE532" s="22"/>
      <c r="BF532" s="18" t="s">
        <v>458</v>
      </c>
      <c r="BG532" s="15"/>
      <c r="BH532" s="18" t="s">
        <v>950</v>
      </c>
      <c r="BI532" s="18" t="s">
        <v>968</v>
      </c>
      <c r="BJ532" s="18" t="s">
        <v>969</v>
      </c>
      <c r="BK532" s="18" t="s">
        <v>461</v>
      </c>
      <c r="BL532" s="16" t="s">
        <v>0</v>
      </c>
      <c r="BM532" s="22">
        <v>226630.65350349</v>
      </c>
      <c r="BN532" s="16" t="s">
        <v>385</v>
      </c>
      <c r="BO532" s="22"/>
      <c r="BP532" s="23">
        <v>37540</v>
      </c>
      <c r="BQ532" s="23">
        <v>48498</v>
      </c>
      <c r="BR532" s="22"/>
      <c r="BS532" s="22">
        <v>65</v>
      </c>
      <c r="BT532" s="22">
        <v>25</v>
      </c>
    </row>
    <row r="533" spans="1:72" s="2" customFormat="1" ht="18.2" customHeight="1" x14ac:dyDescent="0.15">
      <c r="A533" s="6">
        <v>531</v>
      </c>
      <c r="B533" s="7" t="s">
        <v>384</v>
      </c>
      <c r="C533" s="7" t="s">
        <v>1</v>
      </c>
      <c r="D533" s="8">
        <v>45323</v>
      </c>
      <c r="E533" s="9" t="s">
        <v>71</v>
      </c>
      <c r="F533" s="10">
        <v>155</v>
      </c>
      <c r="G533" s="10">
        <v>154</v>
      </c>
      <c r="H533" s="11">
        <v>49293.15</v>
      </c>
      <c r="I533" s="11">
        <v>24739.63</v>
      </c>
      <c r="J533" s="11">
        <v>0</v>
      </c>
      <c r="K533" s="11">
        <v>74032.78</v>
      </c>
      <c r="L533" s="11">
        <v>292.79000000000002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74032.78</v>
      </c>
      <c r="T533" s="11">
        <v>86647.03</v>
      </c>
      <c r="U533" s="11">
        <v>430.5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87077.53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25032.42</v>
      </c>
      <c r="AW533" s="11">
        <v>87077.53</v>
      </c>
      <c r="AX533" s="12">
        <v>103</v>
      </c>
      <c r="AY533" s="12">
        <v>360</v>
      </c>
      <c r="AZ533" s="11">
        <v>278395.65600000002</v>
      </c>
      <c r="BA533" s="11">
        <v>79200</v>
      </c>
      <c r="BB533" s="13">
        <v>90</v>
      </c>
      <c r="BC533" s="13">
        <v>84.128159090909094</v>
      </c>
      <c r="BD533" s="13">
        <v>10.48</v>
      </c>
      <c r="BE533" s="13"/>
      <c r="BF533" s="9" t="s">
        <v>458</v>
      </c>
      <c r="BG533" s="6"/>
      <c r="BH533" s="9" t="s">
        <v>950</v>
      </c>
      <c r="BI533" s="9" t="s">
        <v>951</v>
      </c>
      <c r="BJ533" s="9" t="s">
        <v>952</v>
      </c>
      <c r="BK533" s="9" t="s">
        <v>461</v>
      </c>
      <c r="BL533" s="7" t="s">
        <v>0</v>
      </c>
      <c r="BM533" s="13">
        <v>596922.38140266004</v>
      </c>
      <c r="BN533" s="7" t="s">
        <v>385</v>
      </c>
      <c r="BO533" s="13"/>
      <c r="BP533" s="14">
        <v>37526</v>
      </c>
      <c r="BQ533" s="14">
        <v>48484</v>
      </c>
      <c r="BR533" s="13"/>
      <c r="BS533" s="13">
        <v>90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384</v>
      </c>
      <c r="C534" s="16" t="s">
        <v>1</v>
      </c>
      <c r="D534" s="17">
        <v>45323</v>
      </c>
      <c r="E534" s="18" t="s">
        <v>978</v>
      </c>
      <c r="F534" s="19">
        <v>0</v>
      </c>
      <c r="G534" s="19">
        <v>0</v>
      </c>
      <c r="H534" s="20">
        <v>40297.56</v>
      </c>
      <c r="I534" s="20">
        <v>0</v>
      </c>
      <c r="J534" s="20">
        <v>0</v>
      </c>
      <c r="K534" s="20">
        <v>40297.56</v>
      </c>
      <c r="L534" s="20">
        <v>234.88</v>
      </c>
      <c r="M534" s="20">
        <v>0</v>
      </c>
      <c r="N534" s="20"/>
      <c r="O534" s="20">
        <v>0</v>
      </c>
      <c r="P534" s="20">
        <v>234.88</v>
      </c>
      <c r="Q534" s="20">
        <v>0</v>
      </c>
      <c r="R534" s="20">
        <v>0</v>
      </c>
      <c r="S534" s="20">
        <v>40062.68</v>
      </c>
      <c r="T534" s="20">
        <v>0</v>
      </c>
      <c r="U534" s="20">
        <v>323.06</v>
      </c>
      <c r="V534" s="20">
        <v>0</v>
      </c>
      <c r="W534" s="20">
        <v>0</v>
      </c>
      <c r="X534" s="20">
        <v>323.06</v>
      </c>
      <c r="Y534" s="20">
        <v>0</v>
      </c>
      <c r="Z534" s="20">
        <v>0</v>
      </c>
      <c r="AA534" s="20">
        <v>0</v>
      </c>
      <c r="AB534" s="20">
        <v>115</v>
      </c>
      <c r="AC534" s="20">
        <v>0</v>
      </c>
      <c r="AD534" s="20">
        <v>25</v>
      </c>
      <c r="AE534" s="20">
        <v>0</v>
      </c>
      <c r="AF534" s="20">
        <v>0</v>
      </c>
      <c r="AG534" s="20">
        <v>0</v>
      </c>
      <c r="AH534" s="20">
        <v>0</v>
      </c>
      <c r="AI534" s="20">
        <v>34.159999999999997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732.1</v>
      </c>
      <c r="AV534" s="20">
        <v>0</v>
      </c>
      <c r="AW534" s="20">
        <v>0</v>
      </c>
      <c r="AX534" s="21">
        <v>105</v>
      </c>
      <c r="AY534" s="21">
        <v>360</v>
      </c>
      <c r="AZ534" s="20">
        <v>228494.33749999999</v>
      </c>
      <c r="BA534" s="20">
        <v>64350</v>
      </c>
      <c r="BB534" s="22">
        <v>90</v>
      </c>
      <c r="BC534" s="22">
        <v>56.031720279720297</v>
      </c>
      <c r="BD534" s="22">
        <v>10.42</v>
      </c>
      <c r="BE534" s="22"/>
      <c r="BF534" s="18" t="s">
        <v>458</v>
      </c>
      <c r="BG534" s="15"/>
      <c r="BH534" s="18" t="s">
        <v>950</v>
      </c>
      <c r="BI534" s="18" t="s">
        <v>957</v>
      </c>
      <c r="BJ534" s="18" t="s">
        <v>974</v>
      </c>
      <c r="BK534" s="18" t="s">
        <v>2</v>
      </c>
      <c r="BL534" s="16" t="s">
        <v>0</v>
      </c>
      <c r="BM534" s="22">
        <v>323023.26551796001</v>
      </c>
      <c r="BN534" s="16" t="s">
        <v>385</v>
      </c>
      <c r="BO534" s="22"/>
      <c r="BP534" s="23">
        <v>37586</v>
      </c>
      <c r="BQ534" s="23">
        <v>48544</v>
      </c>
      <c r="BR534" s="22"/>
      <c r="BS534" s="22">
        <v>115</v>
      </c>
      <c r="BT534" s="22">
        <v>25</v>
      </c>
    </row>
    <row r="535" spans="1:72" s="2" customFormat="1" ht="18.2" customHeight="1" x14ac:dyDescent="0.15">
      <c r="A535" s="6">
        <v>533</v>
      </c>
      <c r="B535" s="7" t="s">
        <v>384</v>
      </c>
      <c r="C535" s="7" t="s">
        <v>1</v>
      </c>
      <c r="D535" s="8">
        <v>45323</v>
      </c>
      <c r="E535" s="9" t="s">
        <v>308</v>
      </c>
      <c r="F535" s="10">
        <v>4</v>
      </c>
      <c r="G535" s="10">
        <v>4</v>
      </c>
      <c r="H535" s="11">
        <v>0</v>
      </c>
      <c r="I535" s="11">
        <v>3407.76</v>
      </c>
      <c r="J535" s="11">
        <v>0</v>
      </c>
      <c r="K535" s="11">
        <v>3407.76</v>
      </c>
      <c r="L535" s="11">
        <v>0</v>
      </c>
      <c r="M535" s="11">
        <v>0</v>
      </c>
      <c r="N535" s="11"/>
      <c r="O535" s="11">
        <v>0</v>
      </c>
      <c r="P535" s="11">
        <v>0</v>
      </c>
      <c r="Q535" s="11">
        <v>0</v>
      </c>
      <c r="R535" s="11">
        <v>0</v>
      </c>
      <c r="S535" s="11">
        <v>3407.76</v>
      </c>
      <c r="T535" s="11">
        <v>167.16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167.16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0</v>
      </c>
      <c r="AV535" s="11">
        <v>3407.76</v>
      </c>
      <c r="AW535" s="11">
        <v>167.16</v>
      </c>
      <c r="AX535" s="12">
        <v>0</v>
      </c>
      <c r="AY535" s="12">
        <v>360</v>
      </c>
      <c r="AZ535" s="11">
        <v>333030.94549999997</v>
      </c>
      <c r="BA535" s="11">
        <v>94050</v>
      </c>
      <c r="BB535" s="13">
        <v>90</v>
      </c>
      <c r="BC535" s="13">
        <v>3.2610143540669898</v>
      </c>
      <c r="BD535" s="13">
        <v>10.65</v>
      </c>
      <c r="BE535" s="13"/>
      <c r="BF535" s="9" t="s">
        <v>458</v>
      </c>
      <c r="BG535" s="6"/>
      <c r="BH535" s="9" t="s">
        <v>950</v>
      </c>
      <c r="BI535" s="9" t="s">
        <v>957</v>
      </c>
      <c r="BJ535" s="9" t="s">
        <v>970</v>
      </c>
      <c r="BK535" s="9" t="s">
        <v>523</v>
      </c>
      <c r="BL535" s="7" t="s">
        <v>0</v>
      </c>
      <c r="BM535" s="13">
        <v>27476.588268719999</v>
      </c>
      <c r="BN535" s="7" t="s">
        <v>385</v>
      </c>
      <c r="BO535" s="13"/>
      <c r="BP535" s="14">
        <v>37564</v>
      </c>
      <c r="BQ535" s="14">
        <v>48522</v>
      </c>
      <c r="BR535" s="13"/>
      <c r="BS535" s="13">
        <v>0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384</v>
      </c>
      <c r="C536" s="16" t="s">
        <v>1</v>
      </c>
      <c r="D536" s="17">
        <v>45323</v>
      </c>
      <c r="E536" s="18" t="s">
        <v>309</v>
      </c>
      <c r="F536" s="19">
        <v>167</v>
      </c>
      <c r="G536" s="19">
        <v>166</v>
      </c>
      <c r="H536" s="20">
        <v>49871.16</v>
      </c>
      <c r="I536" s="20">
        <v>25236.09</v>
      </c>
      <c r="J536" s="20">
        <v>0</v>
      </c>
      <c r="K536" s="20">
        <v>75107.25</v>
      </c>
      <c r="L536" s="20">
        <v>287.75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75107.25</v>
      </c>
      <c r="T536" s="20">
        <v>95553.34</v>
      </c>
      <c r="U536" s="20">
        <v>435.54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95988.88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25523.84</v>
      </c>
      <c r="AW536" s="20">
        <v>95988.88</v>
      </c>
      <c r="AX536" s="21">
        <v>105</v>
      </c>
      <c r="AY536" s="21">
        <v>360</v>
      </c>
      <c r="AZ536" s="20">
        <v>281109.84000000003</v>
      </c>
      <c r="BA536" s="20">
        <v>79200</v>
      </c>
      <c r="BB536" s="22">
        <v>90</v>
      </c>
      <c r="BC536" s="22">
        <v>85.349147727272694</v>
      </c>
      <c r="BD536" s="22">
        <v>10.48</v>
      </c>
      <c r="BE536" s="22"/>
      <c r="BF536" s="18" t="s">
        <v>458</v>
      </c>
      <c r="BG536" s="15"/>
      <c r="BH536" s="18" t="s">
        <v>950</v>
      </c>
      <c r="BI536" s="18" t="s">
        <v>976</v>
      </c>
      <c r="BJ536" s="18" t="s">
        <v>977</v>
      </c>
      <c r="BK536" s="18" t="s">
        <v>461</v>
      </c>
      <c r="BL536" s="16" t="s">
        <v>0</v>
      </c>
      <c r="BM536" s="22">
        <v>605585.77606575005</v>
      </c>
      <c r="BN536" s="16" t="s">
        <v>385</v>
      </c>
      <c r="BO536" s="22"/>
      <c r="BP536" s="23">
        <v>37585</v>
      </c>
      <c r="BQ536" s="23">
        <v>48543</v>
      </c>
      <c r="BR536" s="22"/>
      <c r="BS536" s="22">
        <v>90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384</v>
      </c>
      <c r="C537" s="7" t="s">
        <v>1</v>
      </c>
      <c r="D537" s="8">
        <v>45323</v>
      </c>
      <c r="E537" s="9" t="s">
        <v>310</v>
      </c>
      <c r="F537" s="10">
        <v>154</v>
      </c>
      <c r="G537" s="10">
        <v>153</v>
      </c>
      <c r="H537" s="11">
        <v>81424.33</v>
      </c>
      <c r="I537" s="11">
        <v>115659.09</v>
      </c>
      <c r="J537" s="11">
        <v>0</v>
      </c>
      <c r="K537" s="11">
        <v>197083.42</v>
      </c>
      <c r="L537" s="11">
        <v>1371.59</v>
      </c>
      <c r="M537" s="11">
        <v>0</v>
      </c>
      <c r="N537" s="11"/>
      <c r="O537" s="11">
        <v>0</v>
      </c>
      <c r="P537" s="11">
        <v>0</v>
      </c>
      <c r="Q537" s="11">
        <v>0</v>
      </c>
      <c r="R537" s="11">
        <v>0</v>
      </c>
      <c r="S537" s="11">
        <v>197083.42</v>
      </c>
      <c r="T537" s="11">
        <v>205494.2</v>
      </c>
      <c r="U537" s="11">
        <v>713.82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206208.02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0</v>
      </c>
      <c r="AV537" s="11">
        <v>117030.68</v>
      </c>
      <c r="AW537" s="11">
        <v>206208.02</v>
      </c>
      <c r="AX537" s="12">
        <v>47</v>
      </c>
      <c r="AY537" s="12">
        <v>300</v>
      </c>
      <c r="AZ537" s="11">
        <v>838499.99329999997</v>
      </c>
      <c r="BA537" s="11">
        <v>220536.35</v>
      </c>
      <c r="BB537" s="13">
        <v>85</v>
      </c>
      <c r="BC537" s="13">
        <v>75.960678137640301</v>
      </c>
      <c r="BD537" s="13">
        <v>10.52</v>
      </c>
      <c r="BE537" s="13"/>
      <c r="BF537" s="9" t="s">
        <v>458</v>
      </c>
      <c r="BG537" s="6"/>
      <c r="BH537" s="9" t="s">
        <v>950</v>
      </c>
      <c r="BI537" s="9" t="s">
        <v>957</v>
      </c>
      <c r="BJ537" s="9" t="s">
        <v>979</v>
      </c>
      <c r="BK537" s="9" t="s">
        <v>461</v>
      </c>
      <c r="BL537" s="7" t="s">
        <v>0</v>
      </c>
      <c r="BM537" s="13">
        <v>1589073.1700387399</v>
      </c>
      <c r="BN537" s="7" t="s">
        <v>385</v>
      </c>
      <c r="BO537" s="13"/>
      <c r="BP537" s="14">
        <v>37636</v>
      </c>
      <c r="BQ537" s="14">
        <v>46767</v>
      </c>
      <c r="BR537" s="13"/>
      <c r="BS537" s="13">
        <v>362.54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384</v>
      </c>
      <c r="C538" s="16" t="s">
        <v>1</v>
      </c>
      <c r="D538" s="17">
        <v>45323</v>
      </c>
      <c r="E538" s="18" t="s">
        <v>980</v>
      </c>
      <c r="F538" s="19">
        <v>0</v>
      </c>
      <c r="G538" s="19">
        <v>0</v>
      </c>
      <c r="H538" s="20">
        <v>71978.240000000005</v>
      </c>
      <c r="I538" s="20">
        <v>1218.1500000000001</v>
      </c>
      <c r="J538" s="20">
        <v>0</v>
      </c>
      <c r="K538" s="20">
        <v>73196.39</v>
      </c>
      <c r="L538" s="20">
        <v>1228.83</v>
      </c>
      <c r="M538" s="20">
        <v>0</v>
      </c>
      <c r="N538" s="20"/>
      <c r="O538" s="20">
        <v>1218.1500000000001</v>
      </c>
      <c r="P538" s="20">
        <v>1228.83</v>
      </c>
      <c r="Q538" s="20">
        <v>0</v>
      </c>
      <c r="R538" s="20">
        <v>0</v>
      </c>
      <c r="S538" s="20">
        <v>70749.41</v>
      </c>
      <c r="T538" s="20">
        <v>641.69000000000005</v>
      </c>
      <c r="U538" s="20">
        <v>631.01</v>
      </c>
      <c r="V538" s="20">
        <v>0</v>
      </c>
      <c r="W538" s="20">
        <v>641.69000000000005</v>
      </c>
      <c r="X538" s="20">
        <v>631.01</v>
      </c>
      <c r="Y538" s="20">
        <v>0</v>
      </c>
      <c r="Z538" s="20">
        <v>0</v>
      </c>
      <c r="AA538" s="20">
        <v>0</v>
      </c>
      <c r="AB538" s="20">
        <v>323.32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117.33</v>
      </c>
      <c r="AI538" s="20">
        <v>34.159999999999997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117.32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4311.8099999999995</v>
      </c>
      <c r="AV538" s="20">
        <v>0</v>
      </c>
      <c r="AW538" s="20">
        <v>0</v>
      </c>
      <c r="AX538" s="21">
        <v>47</v>
      </c>
      <c r="AY538" s="21">
        <v>300</v>
      </c>
      <c r="AZ538" s="20">
        <v>824999.98289999994</v>
      </c>
      <c r="BA538" s="20">
        <v>196679.19</v>
      </c>
      <c r="BB538" s="22">
        <v>77</v>
      </c>
      <c r="BC538" s="22">
        <v>27.6984289491939</v>
      </c>
      <c r="BD538" s="22">
        <v>10.52</v>
      </c>
      <c r="BE538" s="22"/>
      <c r="BF538" s="18" t="s">
        <v>458</v>
      </c>
      <c r="BG538" s="15"/>
      <c r="BH538" s="18" t="s">
        <v>950</v>
      </c>
      <c r="BI538" s="18" t="s">
        <v>957</v>
      </c>
      <c r="BJ538" s="18" t="s">
        <v>979</v>
      </c>
      <c r="BK538" s="18" t="s">
        <v>2</v>
      </c>
      <c r="BL538" s="16" t="s">
        <v>0</v>
      </c>
      <c r="BM538" s="22">
        <v>570448.74311127001</v>
      </c>
      <c r="BN538" s="16" t="s">
        <v>385</v>
      </c>
      <c r="BO538" s="22"/>
      <c r="BP538" s="23">
        <v>37630</v>
      </c>
      <c r="BQ538" s="23">
        <v>46761</v>
      </c>
      <c r="BR538" s="22"/>
      <c r="BS538" s="22">
        <v>323.32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384</v>
      </c>
      <c r="C539" s="7" t="s">
        <v>1</v>
      </c>
      <c r="D539" s="8">
        <v>45323</v>
      </c>
      <c r="E539" s="9" t="s">
        <v>311</v>
      </c>
      <c r="F539" s="10">
        <v>134</v>
      </c>
      <c r="G539" s="10">
        <v>134</v>
      </c>
      <c r="H539" s="11">
        <v>86309.04</v>
      </c>
      <c r="I539" s="11">
        <v>33906.239999999998</v>
      </c>
      <c r="J539" s="11">
        <v>0</v>
      </c>
      <c r="K539" s="11">
        <v>120215.28</v>
      </c>
      <c r="L539" s="11">
        <v>438.59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120215.28</v>
      </c>
      <c r="T539" s="11">
        <v>135993.07</v>
      </c>
      <c r="U539" s="11">
        <v>771.75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136764.82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34344.83</v>
      </c>
      <c r="AW539" s="11">
        <v>136764.82</v>
      </c>
      <c r="AX539" s="12">
        <v>110</v>
      </c>
      <c r="AY539" s="12">
        <v>360</v>
      </c>
      <c r="AZ539" s="11">
        <v>463900.47169999999</v>
      </c>
      <c r="BA539" s="11">
        <v>127736</v>
      </c>
      <c r="BB539" s="13">
        <v>90</v>
      </c>
      <c r="BC539" s="13">
        <v>84.701064695935401</v>
      </c>
      <c r="BD539" s="13">
        <v>11.53</v>
      </c>
      <c r="BE539" s="13"/>
      <c r="BF539" s="9" t="s">
        <v>458</v>
      </c>
      <c r="BG539" s="6"/>
      <c r="BH539" s="9" t="s">
        <v>950</v>
      </c>
      <c r="BI539" s="9" t="s">
        <v>951</v>
      </c>
      <c r="BJ539" s="9" t="s">
        <v>952</v>
      </c>
      <c r="BK539" s="9" t="s">
        <v>461</v>
      </c>
      <c r="BL539" s="7" t="s">
        <v>0</v>
      </c>
      <c r="BM539" s="13">
        <v>969289.43123015994</v>
      </c>
      <c r="BN539" s="7" t="s">
        <v>385</v>
      </c>
      <c r="BO539" s="13"/>
      <c r="BP539" s="14">
        <v>37718</v>
      </c>
      <c r="BQ539" s="14">
        <v>48676</v>
      </c>
      <c r="BR539" s="13"/>
      <c r="BS539" s="13">
        <v>146</v>
      </c>
      <c r="BT539" s="13">
        <v>25</v>
      </c>
    </row>
    <row r="540" spans="1:72" s="2" customFormat="1" ht="18.2" customHeight="1" x14ac:dyDescent="0.15">
      <c r="A540" s="15">
        <v>538</v>
      </c>
      <c r="B540" s="16" t="s">
        <v>384</v>
      </c>
      <c r="C540" s="16" t="s">
        <v>1</v>
      </c>
      <c r="D540" s="17">
        <v>45323</v>
      </c>
      <c r="E540" s="18" t="s">
        <v>312</v>
      </c>
      <c r="F540" s="19">
        <v>187</v>
      </c>
      <c r="G540" s="19">
        <v>186</v>
      </c>
      <c r="H540" s="20">
        <v>33114.410000000003</v>
      </c>
      <c r="I540" s="20">
        <v>47305.39</v>
      </c>
      <c r="J540" s="20">
        <v>0</v>
      </c>
      <c r="K540" s="20">
        <v>80419.8</v>
      </c>
      <c r="L540" s="20">
        <v>517.49</v>
      </c>
      <c r="M540" s="20">
        <v>0</v>
      </c>
      <c r="N540" s="20"/>
      <c r="O540" s="20">
        <v>0</v>
      </c>
      <c r="P540" s="20">
        <v>0</v>
      </c>
      <c r="Q540" s="20">
        <v>0</v>
      </c>
      <c r="R540" s="20">
        <v>0</v>
      </c>
      <c r="S540" s="20">
        <v>80419.8</v>
      </c>
      <c r="T540" s="20">
        <v>103095.91</v>
      </c>
      <c r="U540" s="20">
        <v>291.13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103387.04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0</v>
      </c>
      <c r="AV540" s="20">
        <v>47822.879999999997</v>
      </c>
      <c r="AW540" s="20">
        <v>103387.04</v>
      </c>
      <c r="AX540" s="21">
        <v>50</v>
      </c>
      <c r="AY540" s="21">
        <v>300</v>
      </c>
      <c r="AZ540" s="20">
        <v>309999.99440000003</v>
      </c>
      <c r="BA540" s="20">
        <v>85317.26</v>
      </c>
      <c r="BB540" s="22">
        <v>90</v>
      </c>
      <c r="BC540" s="22">
        <v>84.833737042188204</v>
      </c>
      <c r="BD540" s="22">
        <v>10.55</v>
      </c>
      <c r="BE540" s="22"/>
      <c r="BF540" s="18" t="s">
        <v>458</v>
      </c>
      <c r="BG540" s="15"/>
      <c r="BH540" s="18" t="s">
        <v>950</v>
      </c>
      <c r="BI540" s="18" t="s">
        <v>957</v>
      </c>
      <c r="BJ540" s="18" t="s">
        <v>981</v>
      </c>
      <c r="BK540" s="18" t="s">
        <v>461</v>
      </c>
      <c r="BL540" s="16" t="s">
        <v>0</v>
      </c>
      <c r="BM540" s="22">
        <v>648420.58515059995</v>
      </c>
      <c r="BN540" s="16" t="s">
        <v>385</v>
      </c>
      <c r="BO540" s="22"/>
      <c r="BP540" s="23">
        <v>37720</v>
      </c>
      <c r="BQ540" s="23">
        <v>46852</v>
      </c>
      <c r="BR540" s="22"/>
      <c r="BS540" s="22">
        <v>129.47999999999999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384</v>
      </c>
      <c r="C541" s="7" t="s">
        <v>1</v>
      </c>
      <c r="D541" s="8">
        <v>45323</v>
      </c>
      <c r="E541" s="9" t="s">
        <v>982</v>
      </c>
      <c r="F541" s="7" t="s">
        <v>759</v>
      </c>
      <c r="G541" s="10">
        <v>7</v>
      </c>
      <c r="H541" s="11">
        <v>18357.169999999998</v>
      </c>
      <c r="I541" s="11">
        <v>3347.86</v>
      </c>
      <c r="J541" s="11">
        <v>0</v>
      </c>
      <c r="K541" s="11">
        <v>21705.03</v>
      </c>
      <c r="L541" s="11">
        <v>494.17</v>
      </c>
      <c r="M541" s="11">
        <v>0</v>
      </c>
      <c r="N541" s="11"/>
      <c r="O541" s="11">
        <v>3347.86</v>
      </c>
      <c r="P541" s="11">
        <v>494.17</v>
      </c>
      <c r="Q541" s="11">
        <v>17863</v>
      </c>
      <c r="R541" s="11">
        <v>0</v>
      </c>
      <c r="S541" s="11">
        <v>0</v>
      </c>
      <c r="T541" s="11">
        <v>1248.25</v>
      </c>
      <c r="U541" s="11">
        <v>161.38999999999999</v>
      </c>
      <c r="V541" s="11">
        <v>0</v>
      </c>
      <c r="W541" s="11">
        <v>1248.25</v>
      </c>
      <c r="X541" s="11">
        <v>161.38999999999999</v>
      </c>
      <c r="Y541" s="11">
        <v>0</v>
      </c>
      <c r="Z541" s="11">
        <v>0</v>
      </c>
      <c r="AA541" s="11">
        <v>0</v>
      </c>
      <c r="AB541" s="11">
        <v>104.98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34.159999999999997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23253.809999999998</v>
      </c>
      <c r="AV541" s="11">
        <v>0</v>
      </c>
      <c r="AW541" s="11">
        <v>0</v>
      </c>
      <c r="AX541" s="12">
        <v>36</v>
      </c>
      <c r="AY541" s="12">
        <v>300</v>
      </c>
      <c r="AZ541" s="11">
        <v>264845.16149999999</v>
      </c>
      <c r="BA541" s="11">
        <v>69170</v>
      </c>
      <c r="BB541" s="13">
        <v>85.5</v>
      </c>
      <c r="BC541" s="13">
        <v>0</v>
      </c>
      <c r="BD541" s="13">
        <v>10.55</v>
      </c>
      <c r="BE541" s="13"/>
      <c r="BF541" s="9" t="s">
        <v>458</v>
      </c>
      <c r="BG541" s="6"/>
      <c r="BH541" s="9" t="s">
        <v>950</v>
      </c>
      <c r="BI541" s="9" t="s">
        <v>957</v>
      </c>
      <c r="BJ541" s="9" t="s">
        <v>970</v>
      </c>
      <c r="BK541" s="9" t="s">
        <v>2</v>
      </c>
      <c r="BL541" s="7" t="s">
        <v>0</v>
      </c>
      <c r="BM541" s="13">
        <v>0</v>
      </c>
      <c r="BN541" s="7" t="s">
        <v>385</v>
      </c>
      <c r="BO541" s="13"/>
      <c r="BP541" s="14">
        <v>37726</v>
      </c>
      <c r="BQ541" s="14">
        <v>46858</v>
      </c>
      <c r="BR541" s="13"/>
      <c r="BS541" s="13">
        <v>0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384</v>
      </c>
      <c r="C542" s="16" t="s">
        <v>1</v>
      </c>
      <c r="D542" s="17">
        <v>45323</v>
      </c>
      <c r="E542" s="18" t="s">
        <v>313</v>
      </c>
      <c r="F542" s="19">
        <v>178</v>
      </c>
      <c r="G542" s="19">
        <v>177</v>
      </c>
      <c r="H542" s="20">
        <v>52575.92</v>
      </c>
      <c r="I542" s="20">
        <v>27117.11</v>
      </c>
      <c r="J542" s="20">
        <v>0</v>
      </c>
      <c r="K542" s="20">
        <v>79693.03</v>
      </c>
      <c r="L542" s="20">
        <v>302.14999999999998</v>
      </c>
      <c r="M542" s="20">
        <v>0</v>
      </c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79693.03</v>
      </c>
      <c r="T542" s="20">
        <v>109020.85</v>
      </c>
      <c r="U542" s="20">
        <v>462.67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109483.52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0</v>
      </c>
      <c r="AV542" s="20">
        <v>27419.26</v>
      </c>
      <c r="AW542" s="20">
        <v>109483.52</v>
      </c>
      <c r="AX542" s="21">
        <v>105</v>
      </c>
      <c r="AY542" s="21">
        <v>360</v>
      </c>
      <c r="AZ542" s="20">
        <v>449999.97090000001</v>
      </c>
      <c r="BA542" s="20">
        <v>83202.320000000007</v>
      </c>
      <c r="BB542" s="22">
        <v>59.11</v>
      </c>
      <c r="BC542" s="22">
        <v>56.616870819227202</v>
      </c>
      <c r="BD542" s="22">
        <v>10.56</v>
      </c>
      <c r="BE542" s="22"/>
      <c r="BF542" s="18" t="s">
        <v>458</v>
      </c>
      <c r="BG542" s="15"/>
      <c r="BH542" s="18" t="s">
        <v>514</v>
      </c>
      <c r="BI542" s="18" t="s">
        <v>983</v>
      </c>
      <c r="BJ542" s="18" t="s">
        <v>984</v>
      </c>
      <c r="BK542" s="18" t="s">
        <v>461</v>
      </c>
      <c r="BL542" s="16" t="s">
        <v>0</v>
      </c>
      <c r="BM542" s="22">
        <v>642560.67715940997</v>
      </c>
      <c r="BN542" s="16" t="s">
        <v>385</v>
      </c>
      <c r="BO542" s="22"/>
      <c r="BP542" s="23">
        <v>37587</v>
      </c>
      <c r="BQ542" s="23">
        <v>48545</v>
      </c>
      <c r="BR542" s="22"/>
      <c r="BS542" s="22">
        <v>90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384</v>
      </c>
      <c r="C543" s="7" t="s">
        <v>1</v>
      </c>
      <c r="D543" s="8">
        <v>45323</v>
      </c>
      <c r="E543" s="9" t="s">
        <v>314</v>
      </c>
      <c r="F543" s="10">
        <v>131</v>
      </c>
      <c r="G543" s="10">
        <v>130</v>
      </c>
      <c r="H543" s="11">
        <v>70001.86</v>
      </c>
      <c r="I543" s="11">
        <v>28001.24</v>
      </c>
      <c r="J543" s="11">
        <v>0</v>
      </c>
      <c r="K543" s="11">
        <v>98003.1</v>
      </c>
      <c r="L543" s="11">
        <v>369.51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98003.1</v>
      </c>
      <c r="T543" s="11">
        <v>105152.4</v>
      </c>
      <c r="U543" s="11">
        <v>646.92999999999995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105799.33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28370.75</v>
      </c>
      <c r="AW543" s="11">
        <v>105799.33</v>
      </c>
      <c r="AX543" s="12">
        <v>109</v>
      </c>
      <c r="AY543" s="12">
        <v>360</v>
      </c>
      <c r="AZ543" s="11">
        <v>382506.40049999999</v>
      </c>
      <c r="BA543" s="11">
        <v>105975</v>
      </c>
      <c r="BB543" s="13">
        <v>90</v>
      </c>
      <c r="BC543" s="13">
        <v>83.229808917197502</v>
      </c>
      <c r="BD543" s="13">
        <v>11.09</v>
      </c>
      <c r="BE543" s="13"/>
      <c r="BF543" s="9" t="s">
        <v>458</v>
      </c>
      <c r="BG543" s="6"/>
      <c r="BH543" s="9" t="s">
        <v>514</v>
      </c>
      <c r="BI543" s="9" t="s">
        <v>983</v>
      </c>
      <c r="BJ543" s="9" t="s">
        <v>984</v>
      </c>
      <c r="BK543" s="9" t="s">
        <v>461</v>
      </c>
      <c r="BL543" s="7" t="s">
        <v>0</v>
      </c>
      <c r="BM543" s="13">
        <v>790193.80113569996</v>
      </c>
      <c r="BN543" s="7" t="s">
        <v>385</v>
      </c>
      <c r="BO543" s="13"/>
      <c r="BP543" s="14">
        <v>37683</v>
      </c>
      <c r="BQ543" s="14">
        <v>48641</v>
      </c>
      <c r="BR543" s="13"/>
      <c r="BS543" s="13">
        <v>182.5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384</v>
      </c>
      <c r="C544" s="16" t="s">
        <v>1</v>
      </c>
      <c r="D544" s="17">
        <v>45323</v>
      </c>
      <c r="E544" s="18" t="s">
        <v>985</v>
      </c>
      <c r="F544" s="19">
        <v>0</v>
      </c>
      <c r="G544" s="19">
        <v>0</v>
      </c>
      <c r="H544" s="20">
        <v>36544.699999999997</v>
      </c>
      <c r="I544" s="20">
        <v>0</v>
      </c>
      <c r="J544" s="20">
        <v>0</v>
      </c>
      <c r="K544" s="20">
        <v>36544.699999999997</v>
      </c>
      <c r="L544" s="20">
        <v>250.29</v>
      </c>
      <c r="M544" s="20">
        <v>0</v>
      </c>
      <c r="N544" s="20"/>
      <c r="O544" s="20">
        <v>0</v>
      </c>
      <c r="P544" s="20">
        <v>250.29</v>
      </c>
      <c r="Q544" s="20">
        <v>0</v>
      </c>
      <c r="R544" s="20">
        <v>0</v>
      </c>
      <c r="S544" s="20">
        <v>36294.410000000003</v>
      </c>
      <c r="T544" s="20">
        <v>0</v>
      </c>
      <c r="U544" s="20">
        <v>297.83999999999997</v>
      </c>
      <c r="V544" s="20">
        <v>0</v>
      </c>
      <c r="W544" s="20">
        <v>0</v>
      </c>
      <c r="X544" s="20">
        <v>297.83999999999997</v>
      </c>
      <c r="Y544" s="20">
        <v>0</v>
      </c>
      <c r="Z544" s="20">
        <v>0</v>
      </c>
      <c r="AA544" s="20">
        <v>0</v>
      </c>
      <c r="AB544" s="20">
        <v>90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70.180000000000007</v>
      </c>
      <c r="AI544" s="20">
        <v>34.159999999999997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742.46999999999991</v>
      </c>
      <c r="AV544" s="20">
        <v>0</v>
      </c>
      <c r="AW544" s="20">
        <v>0</v>
      </c>
      <c r="AX544" s="21">
        <v>98</v>
      </c>
      <c r="AY544" s="21">
        <v>360</v>
      </c>
      <c r="AZ544" s="20">
        <v>221137.48800000001</v>
      </c>
      <c r="BA544" s="20">
        <v>63635</v>
      </c>
      <c r="BB544" s="22">
        <v>89</v>
      </c>
      <c r="BC544" s="22">
        <v>50.7614125874126</v>
      </c>
      <c r="BD544" s="22">
        <v>9.7799999999999994</v>
      </c>
      <c r="BE544" s="22"/>
      <c r="BF544" s="18" t="s">
        <v>458</v>
      </c>
      <c r="BG544" s="15"/>
      <c r="BH544" s="18" t="s">
        <v>514</v>
      </c>
      <c r="BI544" s="18" t="s">
        <v>983</v>
      </c>
      <c r="BJ544" s="18" t="s">
        <v>986</v>
      </c>
      <c r="BK544" s="18" t="s">
        <v>2</v>
      </c>
      <c r="BL544" s="16" t="s">
        <v>0</v>
      </c>
      <c r="BM544" s="22">
        <v>292639.90422626998</v>
      </c>
      <c r="BN544" s="16" t="s">
        <v>385</v>
      </c>
      <c r="BO544" s="22"/>
      <c r="BP544" s="23">
        <v>37355</v>
      </c>
      <c r="BQ544" s="23">
        <v>48313</v>
      </c>
      <c r="BR544" s="22"/>
      <c r="BS544" s="22">
        <v>90</v>
      </c>
      <c r="BT544" s="22">
        <v>0</v>
      </c>
    </row>
    <row r="545" spans="1:72" s="2" customFormat="1" ht="18.2" customHeight="1" x14ac:dyDescent="0.15">
      <c r="A545" s="6">
        <v>543</v>
      </c>
      <c r="B545" s="7" t="s">
        <v>384</v>
      </c>
      <c r="C545" s="7" t="s">
        <v>1</v>
      </c>
      <c r="D545" s="8">
        <v>45323</v>
      </c>
      <c r="E545" s="9" t="s">
        <v>315</v>
      </c>
      <c r="F545" s="10">
        <v>180</v>
      </c>
      <c r="G545" s="10">
        <v>179</v>
      </c>
      <c r="H545" s="11">
        <v>53221.84</v>
      </c>
      <c r="I545" s="11">
        <v>30034.36</v>
      </c>
      <c r="J545" s="11">
        <v>0</v>
      </c>
      <c r="K545" s="11">
        <v>83256.2</v>
      </c>
      <c r="L545" s="11">
        <v>333.68</v>
      </c>
      <c r="M545" s="11">
        <v>0</v>
      </c>
      <c r="N545" s="11"/>
      <c r="O545" s="11">
        <v>0</v>
      </c>
      <c r="P545" s="11">
        <v>0</v>
      </c>
      <c r="Q545" s="11">
        <v>0</v>
      </c>
      <c r="R545" s="11">
        <v>0</v>
      </c>
      <c r="S545" s="11">
        <v>83256.2</v>
      </c>
      <c r="T545" s="11">
        <v>114570.62</v>
      </c>
      <c r="U545" s="11">
        <v>469.68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115040.3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0</v>
      </c>
      <c r="AV545" s="11">
        <v>30368.04</v>
      </c>
      <c r="AW545" s="11">
        <v>115040.3</v>
      </c>
      <c r="AX545" s="12">
        <v>99</v>
      </c>
      <c r="AY545" s="12">
        <v>360</v>
      </c>
      <c r="AZ545" s="11">
        <v>327000.8493</v>
      </c>
      <c r="BA545" s="11">
        <v>87182</v>
      </c>
      <c r="BB545" s="13">
        <v>83.14</v>
      </c>
      <c r="BC545" s="13">
        <v>79.396211006859204</v>
      </c>
      <c r="BD545" s="13">
        <v>10.59</v>
      </c>
      <c r="BE545" s="13"/>
      <c r="BF545" s="9" t="s">
        <v>458</v>
      </c>
      <c r="BG545" s="6"/>
      <c r="BH545" s="9" t="s">
        <v>514</v>
      </c>
      <c r="BI545" s="9" t="s">
        <v>983</v>
      </c>
      <c r="BJ545" s="9" t="s">
        <v>987</v>
      </c>
      <c r="BK545" s="9" t="s">
        <v>461</v>
      </c>
      <c r="BL545" s="7" t="s">
        <v>0</v>
      </c>
      <c r="BM545" s="13">
        <v>671290.32802140003</v>
      </c>
      <c r="BN545" s="7" t="s">
        <v>385</v>
      </c>
      <c r="BO545" s="13"/>
      <c r="BP545" s="14">
        <v>37391</v>
      </c>
      <c r="BQ545" s="14">
        <v>48349</v>
      </c>
      <c r="BR545" s="13"/>
      <c r="BS545" s="13">
        <v>182.5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384</v>
      </c>
      <c r="C546" s="16" t="s">
        <v>1</v>
      </c>
      <c r="D546" s="17">
        <v>45323</v>
      </c>
      <c r="E546" s="18" t="s">
        <v>47</v>
      </c>
      <c r="F546" s="19">
        <v>192</v>
      </c>
      <c r="G546" s="19">
        <v>191</v>
      </c>
      <c r="H546" s="20">
        <v>50094.080000000002</v>
      </c>
      <c r="I546" s="20">
        <v>34774.61</v>
      </c>
      <c r="J546" s="20">
        <v>0</v>
      </c>
      <c r="K546" s="20">
        <v>84868.69</v>
      </c>
      <c r="L546" s="20">
        <v>377.9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84868.69</v>
      </c>
      <c r="T546" s="20">
        <v>123143.56</v>
      </c>
      <c r="U546" s="20">
        <v>444.59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123588.15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35152.51</v>
      </c>
      <c r="AW546" s="20">
        <v>123588.15</v>
      </c>
      <c r="AX546" s="21">
        <v>87</v>
      </c>
      <c r="AY546" s="21">
        <v>360</v>
      </c>
      <c r="AZ546" s="20">
        <v>380440.51640000002</v>
      </c>
      <c r="BA546" s="20">
        <v>88825</v>
      </c>
      <c r="BB546" s="22">
        <v>69.42</v>
      </c>
      <c r="BC546" s="22">
        <v>66.327998421615504</v>
      </c>
      <c r="BD546" s="22">
        <v>10.65</v>
      </c>
      <c r="BE546" s="22"/>
      <c r="BF546" s="18" t="s">
        <v>458</v>
      </c>
      <c r="BG546" s="15"/>
      <c r="BH546" s="18" t="s">
        <v>504</v>
      </c>
      <c r="BI546" s="18" t="s">
        <v>988</v>
      </c>
      <c r="BJ546" s="18" t="s">
        <v>989</v>
      </c>
      <c r="BK546" s="18" t="s">
        <v>461</v>
      </c>
      <c r="BL546" s="16" t="s">
        <v>0</v>
      </c>
      <c r="BM546" s="22">
        <v>684291.74942943</v>
      </c>
      <c r="BN546" s="16" t="s">
        <v>385</v>
      </c>
      <c r="BO546" s="22"/>
      <c r="BP546" s="23">
        <v>37018</v>
      </c>
      <c r="BQ546" s="23">
        <v>47975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384</v>
      </c>
      <c r="C547" s="7" t="s">
        <v>1</v>
      </c>
      <c r="D547" s="8">
        <v>45323</v>
      </c>
      <c r="E547" s="9" t="s">
        <v>990</v>
      </c>
      <c r="F547" s="10">
        <v>0</v>
      </c>
      <c r="G547" s="10">
        <v>0</v>
      </c>
      <c r="H547" s="11">
        <v>50720.35</v>
      </c>
      <c r="I547" s="11">
        <v>0</v>
      </c>
      <c r="J547" s="11">
        <v>0</v>
      </c>
      <c r="K547" s="11">
        <v>50720.35</v>
      </c>
      <c r="L547" s="11">
        <v>372.34</v>
      </c>
      <c r="M547" s="11">
        <v>0</v>
      </c>
      <c r="N547" s="11"/>
      <c r="O547" s="11">
        <v>0</v>
      </c>
      <c r="P547" s="11">
        <v>372.34</v>
      </c>
      <c r="Q547" s="11">
        <v>0</v>
      </c>
      <c r="R547" s="11">
        <v>0</v>
      </c>
      <c r="S547" s="11">
        <v>50348.01</v>
      </c>
      <c r="T547" s="11">
        <v>0</v>
      </c>
      <c r="U547" s="11">
        <v>450.15</v>
      </c>
      <c r="V547" s="11">
        <v>0</v>
      </c>
      <c r="W547" s="11">
        <v>0</v>
      </c>
      <c r="X547" s="11">
        <v>450.15</v>
      </c>
      <c r="Y547" s="11">
        <v>0</v>
      </c>
      <c r="Z547" s="11">
        <v>0</v>
      </c>
      <c r="AA547" s="11">
        <v>0</v>
      </c>
      <c r="AB547" s="11">
        <v>90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100.36</v>
      </c>
      <c r="AI547" s="11">
        <v>34.159999999999997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1047.01</v>
      </c>
      <c r="AV547" s="11">
        <v>0</v>
      </c>
      <c r="AW547" s="11">
        <v>0</v>
      </c>
      <c r="AX547" s="12">
        <v>89</v>
      </c>
      <c r="AY547" s="12">
        <v>360</v>
      </c>
      <c r="AZ547" s="11">
        <v>382649.95699999999</v>
      </c>
      <c r="BA547" s="11">
        <v>88825</v>
      </c>
      <c r="BB547" s="13">
        <v>69.42</v>
      </c>
      <c r="BC547" s="13">
        <v>39.348819073459097</v>
      </c>
      <c r="BD547" s="13">
        <v>10.65</v>
      </c>
      <c r="BE547" s="13"/>
      <c r="BF547" s="9" t="s">
        <v>458</v>
      </c>
      <c r="BG547" s="6"/>
      <c r="BH547" s="9" t="s">
        <v>504</v>
      </c>
      <c r="BI547" s="9" t="s">
        <v>988</v>
      </c>
      <c r="BJ547" s="9" t="s">
        <v>989</v>
      </c>
      <c r="BK547" s="9" t="s">
        <v>2</v>
      </c>
      <c r="BL547" s="7" t="s">
        <v>0</v>
      </c>
      <c r="BM547" s="13">
        <v>405953.33618546999</v>
      </c>
      <c r="BN547" s="7" t="s">
        <v>385</v>
      </c>
      <c r="BO547" s="13"/>
      <c r="BP547" s="14">
        <v>37085</v>
      </c>
      <c r="BQ547" s="14">
        <v>48042</v>
      </c>
      <c r="BR547" s="13"/>
      <c r="BS547" s="13">
        <v>90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384</v>
      </c>
      <c r="C548" s="16" t="s">
        <v>1</v>
      </c>
      <c r="D548" s="17">
        <v>45323</v>
      </c>
      <c r="E548" s="18" t="s">
        <v>991</v>
      </c>
      <c r="F548" s="19">
        <v>0</v>
      </c>
      <c r="G548" s="19">
        <v>0</v>
      </c>
      <c r="H548" s="20">
        <v>24994.51</v>
      </c>
      <c r="I548" s="20">
        <v>0</v>
      </c>
      <c r="J548" s="20">
        <v>0</v>
      </c>
      <c r="K548" s="20">
        <v>24994.51</v>
      </c>
      <c r="L548" s="20">
        <v>182.78</v>
      </c>
      <c r="M548" s="20">
        <v>0</v>
      </c>
      <c r="N548" s="20"/>
      <c r="O548" s="20">
        <v>0</v>
      </c>
      <c r="P548" s="20">
        <v>182.78</v>
      </c>
      <c r="Q548" s="20">
        <v>0.14000000000000001</v>
      </c>
      <c r="R548" s="20">
        <v>0</v>
      </c>
      <c r="S548" s="20">
        <v>24811.59</v>
      </c>
      <c r="T548" s="20">
        <v>0</v>
      </c>
      <c r="U548" s="20">
        <v>144.55000000000001</v>
      </c>
      <c r="V548" s="20">
        <v>0</v>
      </c>
      <c r="W548" s="20">
        <v>0</v>
      </c>
      <c r="X548" s="20">
        <v>144.55000000000001</v>
      </c>
      <c r="Y548" s="20">
        <v>0</v>
      </c>
      <c r="Z548" s="20">
        <v>0</v>
      </c>
      <c r="AA548" s="20">
        <v>0</v>
      </c>
      <c r="AB548" s="20">
        <v>78.5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44.62</v>
      </c>
      <c r="AI548" s="20">
        <v>34.159999999999997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484.75</v>
      </c>
      <c r="AV548" s="20">
        <v>0</v>
      </c>
      <c r="AW548" s="20">
        <v>0</v>
      </c>
      <c r="AX548" s="21">
        <v>103</v>
      </c>
      <c r="AY548" s="21">
        <v>360</v>
      </c>
      <c r="AZ548" s="20">
        <v>173707.82</v>
      </c>
      <c r="BA548" s="20">
        <v>49500</v>
      </c>
      <c r="BB548" s="22">
        <v>90</v>
      </c>
      <c r="BC548" s="22">
        <v>45.111981818181803</v>
      </c>
      <c r="BD548" s="22">
        <v>6.94</v>
      </c>
      <c r="BE548" s="22"/>
      <c r="BF548" s="18" t="s">
        <v>471</v>
      </c>
      <c r="BG548" s="15"/>
      <c r="BH548" s="18" t="s">
        <v>845</v>
      </c>
      <c r="BI548" s="18" t="s">
        <v>992</v>
      </c>
      <c r="BJ548" s="18" t="s">
        <v>993</v>
      </c>
      <c r="BK548" s="18" t="s">
        <v>2</v>
      </c>
      <c r="BL548" s="16" t="s">
        <v>0</v>
      </c>
      <c r="BM548" s="22">
        <v>200054.53515573</v>
      </c>
      <c r="BN548" s="16" t="s">
        <v>385</v>
      </c>
      <c r="BO548" s="22"/>
      <c r="BP548" s="23">
        <v>37511</v>
      </c>
      <c r="BQ548" s="23">
        <v>48469</v>
      </c>
      <c r="BR548" s="22"/>
      <c r="BS548" s="22">
        <v>78.5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384</v>
      </c>
      <c r="C549" s="7" t="s">
        <v>1</v>
      </c>
      <c r="D549" s="8">
        <v>45323</v>
      </c>
      <c r="E549" s="9" t="s">
        <v>994</v>
      </c>
      <c r="F549" s="10">
        <v>0</v>
      </c>
      <c r="G549" s="10">
        <v>0</v>
      </c>
      <c r="H549" s="11">
        <v>25281.89</v>
      </c>
      <c r="I549" s="11">
        <v>0</v>
      </c>
      <c r="J549" s="11">
        <v>0</v>
      </c>
      <c r="K549" s="11">
        <v>25281.89</v>
      </c>
      <c r="L549" s="11">
        <v>181.11</v>
      </c>
      <c r="M549" s="11">
        <v>0</v>
      </c>
      <c r="N549" s="11"/>
      <c r="O549" s="11">
        <v>0</v>
      </c>
      <c r="P549" s="11">
        <v>181.11</v>
      </c>
      <c r="Q549" s="11">
        <v>0.1</v>
      </c>
      <c r="R549" s="11">
        <v>0</v>
      </c>
      <c r="S549" s="11">
        <v>25100.68</v>
      </c>
      <c r="T549" s="11">
        <v>0</v>
      </c>
      <c r="U549" s="11">
        <v>146.22</v>
      </c>
      <c r="V549" s="11">
        <v>0</v>
      </c>
      <c r="W549" s="11">
        <v>0</v>
      </c>
      <c r="X549" s="11">
        <v>146.22</v>
      </c>
      <c r="Y549" s="11">
        <v>0</v>
      </c>
      <c r="Z549" s="11">
        <v>0</v>
      </c>
      <c r="AA549" s="11">
        <v>0</v>
      </c>
      <c r="AB549" s="11">
        <v>78.5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44.63</v>
      </c>
      <c r="AI549" s="11">
        <v>34.159999999999997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484.72</v>
      </c>
      <c r="AV549" s="11">
        <v>0</v>
      </c>
      <c r="AW549" s="11">
        <v>0</v>
      </c>
      <c r="AX549" s="12">
        <v>105</v>
      </c>
      <c r="AY549" s="12">
        <v>360</v>
      </c>
      <c r="AZ549" s="11">
        <v>175168.29</v>
      </c>
      <c r="BA549" s="11">
        <v>49500</v>
      </c>
      <c r="BB549" s="13">
        <v>90</v>
      </c>
      <c r="BC549" s="13">
        <v>45.637599999999999</v>
      </c>
      <c r="BD549" s="13">
        <v>6.94</v>
      </c>
      <c r="BE549" s="13"/>
      <c r="BF549" s="9" t="s">
        <v>471</v>
      </c>
      <c r="BG549" s="6"/>
      <c r="BH549" s="9" t="s">
        <v>845</v>
      </c>
      <c r="BI549" s="9" t="s">
        <v>992</v>
      </c>
      <c r="BJ549" s="9" t="s">
        <v>993</v>
      </c>
      <c r="BK549" s="9" t="s">
        <v>2</v>
      </c>
      <c r="BL549" s="7" t="s">
        <v>0</v>
      </c>
      <c r="BM549" s="13">
        <v>202385.45250396</v>
      </c>
      <c r="BN549" s="7" t="s">
        <v>385</v>
      </c>
      <c r="BO549" s="13"/>
      <c r="BP549" s="14">
        <v>37561</v>
      </c>
      <c r="BQ549" s="14">
        <v>48519</v>
      </c>
      <c r="BR549" s="13"/>
      <c r="BS549" s="13">
        <v>78.5</v>
      </c>
      <c r="BT549" s="13">
        <v>0</v>
      </c>
    </row>
    <row r="550" spans="1:72" s="2" customFormat="1" ht="18.2" customHeight="1" x14ac:dyDescent="0.15">
      <c r="A550" s="15">
        <v>548</v>
      </c>
      <c r="B550" s="16" t="s">
        <v>384</v>
      </c>
      <c r="C550" s="16" t="s">
        <v>1</v>
      </c>
      <c r="D550" s="17">
        <v>45323</v>
      </c>
      <c r="E550" s="18" t="s">
        <v>995</v>
      </c>
      <c r="F550" s="19">
        <v>0</v>
      </c>
      <c r="G550" s="19">
        <v>0</v>
      </c>
      <c r="H550" s="20">
        <v>33284.51</v>
      </c>
      <c r="I550" s="20">
        <v>0</v>
      </c>
      <c r="J550" s="20">
        <v>0</v>
      </c>
      <c r="K550" s="20">
        <v>33284.51</v>
      </c>
      <c r="L550" s="20">
        <v>283.39999999999998</v>
      </c>
      <c r="M550" s="20">
        <v>0</v>
      </c>
      <c r="N550" s="20"/>
      <c r="O550" s="20">
        <v>0</v>
      </c>
      <c r="P550" s="20">
        <v>283.39999999999998</v>
      </c>
      <c r="Q550" s="20">
        <v>35.909999999999997</v>
      </c>
      <c r="R550" s="20">
        <v>0</v>
      </c>
      <c r="S550" s="20">
        <v>32965.199999999997</v>
      </c>
      <c r="T550" s="20">
        <v>0</v>
      </c>
      <c r="U550" s="20">
        <v>271.83</v>
      </c>
      <c r="V550" s="20">
        <v>0</v>
      </c>
      <c r="W550" s="20">
        <v>0</v>
      </c>
      <c r="X550" s="20">
        <v>271.83</v>
      </c>
      <c r="Y550" s="20">
        <v>0</v>
      </c>
      <c r="Z550" s="20">
        <v>0</v>
      </c>
      <c r="AA550" s="20">
        <v>0</v>
      </c>
      <c r="AB550" s="20">
        <v>90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70.959999999999994</v>
      </c>
      <c r="AI550" s="20">
        <v>34.159999999999997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786.25999999999988</v>
      </c>
      <c r="AV550" s="20">
        <v>0</v>
      </c>
      <c r="AW550" s="20">
        <v>0</v>
      </c>
      <c r="AX550" s="21">
        <v>87</v>
      </c>
      <c r="AY550" s="21">
        <v>360</v>
      </c>
      <c r="AZ550" s="20">
        <v>220798.864</v>
      </c>
      <c r="BA550" s="20">
        <v>64350</v>
      </c>
      <c r="BB550" s="22">
        <v>90</v>
      </c>
      <c r="BC550" s="22">
        <v>46.105174825174799</v>
      </c>
      <c r="BD550" s="22">
        <v>9.8000000000000007</v>
      </c>
      <c r="BE550" s="22"/>
      <c r="BF550" s="18" t="s">
        <v>458</v>
      </c>
      <c r="BG550" s="15"/>
      <c r="BH550" s="18" t="s">
        <v>585</v>
      </c>
      <c r="BI550" s="18" t="s">
        <v>996</v>
      </c>
      <c r="BJ550" s="18" t="s">
        <v>997</v>
      </c>
      <c r="BK550" s="18" t="s">
        <v>2</v>
      </c>
      <c r="BL550" s="16" t="s">
        <v>0</v>
      </c>
      <c r="BM550" s="22">
        <v>265796.66044439998</v>
      </c>
      <c r="BN550" s="16" t="s">
        <v>385</v>
      </c>
      <c r="BO550" s="22"/>
      <c r="BP550" s="23">
        <v>37319</v>
      </c>
      <c r="BQ550" s="23">
        <v>48277</v>
      </c>
      <c r="BR550" s="22"/>
      <c r="BS550" s="22">
        <v>90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384</v>
      </c>
      <c r="C551" s="7" t="s">
        <v>1</v>
      </c>
      <c r="D551" s="8">
        <v>45323</v>
      </c>
      <c r="E551" s="9" t="s">
        <v>316</v>
      </c>
      <c r="F551" s="10">
        <v>47</v>
      </c>
      <c r="G551" s="10">
        <v>46</v>
      </c>
      <c r="H551" s="11">
        <v>35197.81</v>
      </c>
      <c r="I551" s="11">
        <v>8839.06</v>
      </c>
      <c r="J551" s="11">
        <v>0</v>
      </c>
      <c r="K551" s="11">
        <v>44036.87</v>
      </c>
      <c r="L551" s="11">
        <v>226.63</v>
      </c>
      <c r="M551" s="11">
        <v>0</v>
      </c>
      <c r="N551" s="11"/>
      <c r="O551" s="11">
        <v>0</v>
      </c>
      <c r="P551" s="11">
        <v>0</v>
      </c>
      <c r="Q551" s="11">
        <v>0</v>
      </c>
      <c r="R551" s="11">
        <v>0</v>
      </c>
      <c r="S551" s="11">
        <v>44036.87</v>
      </c>
      <c r="T551" s="11">
        <v>15129.53</v>
      </c>
      <c r="U551" s="11">
        <v>283.33999999999997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15412.87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0</v>
      </c>
      <c r="AV551" s="11">
        <v>9065.69</v>
      </c>
      <c r="AW551" s="11">
        <v>15412.87</v>
      </c>
      <c r="AX551" s="12">
        <v>106</v>
      </c>
      <c r="AY551" s="12">
        <v>360</v>
      </c>
      <c r="AZ551" s="11">
        <v>213000.02059999999</v>
      </c>
      <c r="BA551" s="11">
        <v>59816.47</v>
      </c>
      <c r="BB551" s="13">
        <v>90</v>
      </c>
      <c r="BC551" s="13">
        <v>66.257977108980199</v>
      </c>
      <c r="BD551" s="13">
        <v>9.66</v>
      </c>
      <c r="BE551" s="13"/>
      <c r="BF551" s="9" t="s">
        <v>458</v>
      </c>
      <c r="BG551" s="6"/>
      <c r="BH551" s="9" t="s">
        <v>514</v>
      </c>
      <c r="BI551" s="9" t="s">
        <v>998</v>
      </c>
      <c r="BJ551" s="9" t="s">
        <v>516</v>
      </c>
      <c r="BK551" s="9" t="s">
        <v>461</v>
      </c>
      <c r="BL551" s="7" t="s">
        <v>0</v>
      </c>
      <c r="BM551" s="13">
        <v>355066.94885589002</v>
      </c>
      <c r="BN551" s="7" t="s">
        <v>385</v>
      </c>
      <c r="BO551" s="13"/>
      <c r="BP551" s="14">
        <v>37593</v>
      </c>
      <c r="BQ551" s="14">
        <v>48551</v>
      </c>
      <c r="BR551" s="13"/>
      <c r="BS551" s="13">
        <v>90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384</v>
      </c>
      <c r="C552" s="16" t="s">
        <v>1</v>
      </c>
      <c r="D552" s="17">
        <v>45323</v>
      </c>
      <c r="E552" s="18" t="s">
        <v>999</v>
      </c>
      <c r="F552" s="19">
        <v>1</v>
      </c>
      <c r="G552" s="19">
        <v>1</v>
      </c>
      <c r="H552" s="20">
        <v>59140.4</v>
      </c>
      <c r="I552" s="20">
        <v>691.19</v>
      </c>
      <c r="J552" s="20">
        <v>0</v>
      </c>
      <c r="K552" s="20">
        <v>59831.59</v>
      </c>
      <c r="L552" s="20">
        <v>350.29</v>
      </c>
      <c r="M552" s="20">
        <v>0</v>
      </c>
      <c r="N552" s="20"/>
      <c r="O552" s="20">
        <v>344.03</v>
      </c>
      <c r="P552" s="20">
        <v>0</v>
      </c>
      <c r="Q552" s="20">
        <v>0</v>
      </c>
      <c r="R552" s="20">
        <v>0</v>
      </c>
      <c r="S552" s="20">
        <v>59487.56</v>
      </c>
      <c r="T552" s="20">
        <v>1004.27</v>
      </c>
      <c r="U552" s="20">
        <v>497.76</v>
      </c>
      <c r="V552" s="20">
        <v>0</v>
      </c>
      <c r="W552" s="20">
        <v>503.59</v>
      </c>
      <c r="X552" s="20">
        <v>0</v>
      </c>
      <c r="Y552" s="20">
        <v>0</v>
      </c>
      <c r="Z552" s="20">
        <v>0</v>
      </c>
      <c r="AA552" s="20">
        <v>998.44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34.159999999999997</v>
      </c>
      <c r="AJ552" s="20">
        <v>0</v>
      </c>
      <c r="AK552" s="20">
        <v>0</v>
      </c>
      <c r="AL552" s="20">
        <v>25</v>
      </c>
      <c r="AM552" s="20">
        <v>70</v>
      </c>
      <c r="AN552" s="20">
        <v>0</v>
      </c>
      <c r="AO552" s="20">
        <v>116.48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1093.26</v>
      </c>
      <c r="AV552" s="20">
        <v>697.45</v>
      </c>
      <c r="AW552" s="20">
        <v>998.44</v>
      </c>
      <c r="AX552" s="21">
        <v>102</v>
      </c>
      <c r="AY552" s="21">
        <v>360</v>
      </c>
      <c r="AZ552" s="20">
        <v>400000.02490000002</v>
      </c>
      <c r="BA552" s="20">
        <v>94050</v>
      </c>
      <c r="BB552" s="22">
        <v>73.95</v>
      </c>
      <c r="BC552" s="22">
        <v>46.774110175438601</v>
      </c>
      <c r="BD552" s="22">
        <v>10.85</v>
      </c>
      <c r="BE552" s="22"/>
      <c r="BF552" s="18" t="s">
        <v>458</v>
      </c>
      <c r="BG552" s="15"/>
      <c r="BH552" s="18" t="s">
        <v>514</v>
      </c>
      <c r="BI552" s="18" t="s">
        <v>998</v>
      </c>
      <c r="BJ552" s="18" t="s">
        <v>1000</v>
      </c>
      <c r="BK552" s="18" t="s">
        <v>523</v>
      </c>
      <c r="BL552" s="16" t="s">
        <v>0</v>
      </c>
      <c r="BM552" s="22">
        <v>479645.04343932</v>
      </c>
      <c r="BN552" s="16" t="s">
        <v>385</v>
      </c>
      <c r="BO552" s="22"/>
      <c r="BP552" s="23">
        <v>37477</v>
      </c>
      <c r="BQ552" s="23">
        <v>48435</v>
      </c>
      <c r="BR552" s="22"/>
      <c r="BS552" s="22">
        <v>149</v>
      </c>
      <c r="BT552" s="22">
        <v>95</v>
      </c>
    </row>
    <row r="553" spans="1:72" s="2" customFormat="1" ht="18.2" customHeight="1" x14ac:dyDescent="0.15">
      <c r="A553" s="6">
        <v>551</v>
      </c>
      <c r="B553" s="7" t="s">
        <v>384</v>
      </c>
      <c r="C553" s="7" t="s">
        <v>1</v>
      </c>
      <c r="D553" s="8">
        <v>45323</v>
      </c>
      <c r="E553" s="9" t="s">
        <v>1001</v>
      </c>
      <c r="F553" s="10">
        <v>0</v>
      </c>
      <c r="G553" s="10">
        <v>0</v>
      </c>
      <c r="H553" s="11">
        <v>31291.62</v>
      </c>
      <c r="I553" s="11">
        <v>0</v>
      </c>
      <c r="J553" s="11">
        <v>0</v>
      </c>
      <c r="K553" s="11">
        <v>31291.62</v>
      </c>
      <c r="L553" s="11">
        <v>264.2</v>
      </c>
      <c r="M553" s="11">
        <v>0</v>
      </c>
      <c r="N553" s="11"/>
      <c r="O553" s="11">
        <v>0</v>
      </c>
      <c r="P553" s="11">
        <v>264.2</v>
      </c>
      <c r="Q553" s="11">
        <v>0</v>
      </c>
      <c r="R553" s="11">
        <v>0</v>
      </c>
      <c r="S553" s="11">
        <v>31027.42</v>
      </c>
      <c r="T553" s="11">
        <v>0</v>
      </c>
      <c r="U553" s="11">
        <v>260.5</v>
      </c>
      <c r="V553" s="11">
        <v>0</v>
      </c>
      <c r="W553" s="11">
        <v>0</v>
      </c>
      <c r="X553" s="11">
        <v>260.5</v>
      </c>
      <c r="Y553" s="11">
        <v>0</v>
      </c>
      <c r="Z553" s="11">
        <v>0</v>
      </c>
      <c r="AA553" s="11">
        <v>0</v>
      </c>
      <c r="AB553" s="11">
        <v>90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67.599999999999994</v>
      </c>
      <c r="AI553" s="11">
        <v>34.159999999999997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716.46</v>
      </c>
      <c r="AV553" s="11">
        <v>0</v>
      </c>
      <c r="AW553" s="11">
        <v>0</v>
      </c>
      <c r="AX553" s="12">
        <v>85</v>
      </c>
      <c r="AY553" s="12">
        <v>360</v>
      </c>
      <c r="AZ553" s="11">
        <v>258975.2</v>
      </c>
      <c r="BA553" s="11">
        <v>59840.35</v>
      </c>
      <c r="BB553" s="13">
        <v>68</v>
      </c>
      <c r="BC553" s="13">
        <v>35.258225595271398</v>
      </c>
      <c r="BD553" s="13">
        <v>9.99</v>
      </c>
      <c r="BE553" s="13"/>
      <c r="BF553" s="9" t="s">
        <v>458</v>
      </c>
      <c r="BG553" s="6"/>
      <c r="BH553" s="9" t="s">
        <v>585</v>
      </c>
      <c r="BI553" s="9" t="s">
        <v>1002</v>
      </c>
      <c r="BJ553" s="9" t="s">
        <v>1003</v>
      </c>
      <c r="BK553" s="9" t="s">
        <v>2</v>
      </c>
      <c r="BL553" s="7" t="s">
        <v>0</v>
      </c>
      <c r="BM553" s="13">
        <v>250172.44300674001</v>
      </c>
      <c r="BN553" s="7" t="s">
        <v>385</v>
      </c>
      <c r="BO553" s="13"/>
      <c r="BP553" s="14">
        <v>36963</v>
      </c>
      <c r="BQ553" s="14">
        <v>47920</v>
      </c>
      <c r="BR553" s="13"/>
      <c r="BS553" s="13">
        <v>90</v>
      </c>
      <c r="BT553" s="13">
        <v>0</v>
      </c>
    </row>
    <row r="554" spans="1:72" s="2" customFormat="1" ht="18.2" customHeight="1" x14ac:dyDescent="0.15">
      <c r="A554" s="15">
        <v>552</v>
      </c>
      <c r="B554" s="16" t="s">
        <v>384</v>
      </c>
      <c r="C554" s="16" t="s">
        <v>1</v>
      </c>
      <c r="D554" s="17">
        <v>45323</v>
      </c>
      <c r="E554" s="18" t="s">
        <v>1004</v>
      </c>
      <c r="F554" s="19">
        <v>0</v>
      </c>
      <c r="G554" s="19">
        <v>0</v>
      </c>
      <c r="H554" s="20">
        <v>24334.87</v>
      </c>
      <c r="I554" s="20">
        <v>0</v>
      </c>
      <c r="J554" s="20">
        <v>0</v>
      </c>
      <c r="K554" s="20">
        <v>24334.87</v>
      </c>
      <c r="L554" s="20">
        <v>186.59</v>
      </c>
      <c r="M554" s="20">
        <v>0</v>
      </c>
      <c r="N554" s="20"/>
      <c r="O554" s="20">
        <v>0</v>
      </c>
      <c r="P554" s="20">
        <v>186.59</v>
      </c>
      <c r="Q554" s="20">
        <v>0</v>
      </c>
      <c r="R554" s="20">
        <v>0</v>
      </c>
      <c r="S554" s="20">
        <v>24148.28</v>
      </c>
      <c r="T554" s="20">
        <v>0</v>
      </c>
      <c r="U554" s="20">
        <v>140.74</v>
      </c>
      <c r="V554" s="20">
        <v>0</v>
      </c>
      <c r="W554" s="20">
        <v>0</v>
      </c>
      <c r="X554" s="20">
        <v>140.74</v>
      </c>
      <c r="Y554" s="20">
        <v>0</v>
      </c>
      <c r="Z554" s="20">
        <v>0</v>
      </c>
      <c r="AA554" s="20">
        <v>0</v>
      </c>
      <c r="AB554" s="20">
        <v>78.5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44.62</v>
      </c>
      <c r="AI554" s="20">
        <v>34.159999999999997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484.61</v>
      </c>
      <c r="AV554" s="20">
        <v>0</v>
      </c>
      <c r="AW554" s="20">
        <v>0</v>
      </c>
      <c r="AX554" s="21">
        <v>99</v>
      </c>
      <c r="AY554" s="21">
        <v>360</v>
      </c>
      <c r="AZ554" s="20">
        <v>171316.42</v>
      </c>
      <c r="BA554" s="20">
        <v>49500</v>
      </c>
      <c r="BB554" s="22">
        <v>90</v>
      </c>
      <c r="BC554" s="22">
        <v>43.905963636363602</v>
      </c>
      <c r="BD554" s="22">
        <v>6.94</v>
      </c>
      <c r="BE554" s="22"/>
      <c r="BF554" s="18" t="s">
        <v>458</v>
      </c>
      <c r="BG554" s="15"/>
      <c r="BH554" s="18" t="s">
        <v>914</v>
      </c>
      <c r="BI554" s="18" t="s">
        <v>1005</v>
      </c>
      <c r="BJ554" s="18" t="s">
        <v>1006</v>
      </c>
      <c r="BK554" s="18" t="s">
        <v>2</v>
      </c>
      <c r="BL554" s="16" t="s">
        <v>0</v>
      </c>
      <c r="BM554" s="22">
        <v>194706.30178116</v>
      </c>
      <c r="BN554" s="16" t="s">
        <v>385</v>
      </c>
      <c r="BO554" s="22"/>
      <c r="BP554" s="23">
        <v>37404</v>
      </c>
      <c r="BQ554" s="23">
        <v>48362</v>
      </c>
      <c r="BR554" s="22"/>
      <c r="BS554" s="22">
        <v>78.5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384</v>
      </c>
      <c r="C555" s="7" t="s">
        <v>1</v>
      </c>
      <c r="D555" s="8">
        <v>45323</v>
      </c>
      <c r="E555" s="9" t="s">
        <v>1007</v>
      </c>
      <c r="F555" s="10">
        <v>0</v>
      </c>
      <c r="G555" s="10">
        <v>0</v>
      </c>
      <c r="H555" s="11">
        <v>48754.81</v>
      </c>
      <c r="I555" s="11">
        <v>386.36</v>
      </c>
      <c r="J555" s="11">
        <v>0</v>
      </c>
      <c r="K555" s="11">
        <v>49141.17</v>
      </c>
      <c r="L555" s="11">
        <v>389.79</v>
      </c>
      <c r="M555" s="11">
        <v>0</v>
      </c>
      <c r="N555" s="11"/>
      <c r="O555" s="11">
        <v>386.36</v>
      </c>
      <c r="P555" s="11">
        <v>0</v>
      </c>
      <c r="Q555" s="11">
        <v>0</v>
      </c>
      <c r="R555" s="11">
        <v>0</v>
      </c>
      <c r="S555" s="11">
        <v>48754.81</v>
      </c>
      <c r="T555" s="11">
        <v>436.13</v>
      </c>
      <c r="U555" s="11">
        <v>432.7</v>
      </c>
      <c r="V555" s="11">
        <v>0</v>
      </c>
      <c r="W555" s="11">
        <v>436.13</v>
      </c>
      <c r="X555" s="11">
        <v>0</v>
      </c>
      <c r="Y555" s="11">
        <v>0</v>
      </c>
      <c r="Z555" s="11">
        <v>0</v>
      </c>
      <c r="AA555" s="11">
        <v>432.7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34.159999999999997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100.35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957</v>
      </c>
      <c r="AV555" s="11">
        <v>389.79</v>
      </c>
      <c r="AW555" s="11">
        <v>432.7</v>
      </c>
      <c r="AX555" s="12">
        <v>87</v>
      </c>
      <c r="AY555" s="12">
        <v>360</v>
      </c>
      <c r="AZ555" s="11">
        <v>311004.43550000002</v>
      </c>
      <c r="BA555" s="11">
        <v>88825</v>
      </c>
      <c r="BB555" s="13">
        <v>85</v>
      </c>
      <c r="BC555" s="13">
        <v>46.655320574162701</v>
      </c>
      <c r="BD555" s="13">
        <v>10.65</v>
      </c>
      <c r="BE555" s="13"/>
      <c r="BF555" s="9" t="s">
        <v>458</v>
      </c>
      <c r="BG555" s="6"/>
      <c r="BH555" s="9" t="s">
        <v>514</v>
      </c>
      <c r="BI555" s="9" t="s">
        <v>1008</v>
      </c>
      <c r="BJ555" s="9" t="s">
        <v>1009</v>
      </c>
      <c r="BK555" s="9" t="s">
        <v>2</v>
      </c>
      <c r="BL555" s="7" t="s">
        <v>0</v>
      </c>
      <c r="BM555" s="13">
        <v>393107.44902507</v>
      </c>
      <c r="BN555" s="7" t="s">
        <v>385</v>
      </c>
      <c r="BO555" s="13"/>
      <c r="BP555" s="14">
        <v>37026</v>
      </c>
      <c r="BQ555" s="14">
        <v>47983</v>
      </c>
      <c r="BR555" s="13"/>
      <c r="BS555" s="13">
        <v>90</v>
      </c>
      <c r="BT555" s="13">
        <v>0</v>
      </c>
    </row>
    <row r="556" spans="1:72" s="2" customFormat="1" ht="18.2" customHeight="1" x14ac:dyDescent="0.15">
      <c r="A556" s="15">
        <v>554</v>
      </c>
      <c r="B556" s="16" t="s">
        <v>384</v>
      </c>
      <c r="C556" s="16" t="s">
        <v>1</v>
      </c>
      <c r="D556" s="17">
        <v>45323</v>
      </c>
      <c r="E556" s="18" t="s">
        <v>317</v>
      </c>
      <c r="F556" s="19">
        <v>73</v>
      </c>
      <c r="G556" s="19">
        <v>72</v>
      </c>
      <c r="H556" s="20">
        <v>45877.11</v>
      </c>
      <c r="I556" s="20">
        <v>17983.900000000001</v>
      </c>
      <c r="J556" s="20">
        <v>0</v>
      </c>
      <c r="K556" s="20">
        <v>63861.01</v>
      </c>
      <c r="L556" s="20">
        <v>342.88</v>
      </c>
      <c r="M556" s="20">
        <v>0</v>
      </c>
      <c r="N556" s="20"/>
      <c r="O556" s="20">
        <v>0</v>
      </c>
      <c r="P556" s="20">
        <v>0</v>
      </c>
      <c r="Q556" s="20">
        <v>0</v>
      </c>
      <c r="R556" s="20">
        <v>0</v>
      </c>
      <c r="S556" s="20">
        <v>63861.01</v>
      </c>
      <c r="T556" s="20">
        <v>38918.14</v>
      </c>
      <c r="U556" s="20">
        <v>436.6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39354.74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0</v>
      </c>
      <c r="AV556" s="20">
        <v>18326.78</v>
      </c>
      <c r="AW556" s="20">
        <v>39354.74</v>
      </c>
      <c r="AX556" s="21">
        <v>87</v>
      </c>
      <c r="AY556" s="21">
        <v>360</v>
      </c>
      <c r="AZ556" s="20">
        <v>262163.61599999998</v>
      </c>
      <c r="BA556" s="20">
        <v>79200</v>
      </c>
      <c r="BB556" s="22">
        <v>90</v>
      </c>
      <c r="BC556" s="22">
        <v>72.569329545454593</v>
      </c>
      <c r="BD556" s="22">
        <v>11.42</v>
      </c>
      <c r="BE556" s="22"/>
      <c r="BF556" s="18" t="s">
        <v>458</v>
      </c>
      <c r="BG556" s="15"/>
      <c r="BH556" s="18" t="s">
        <v>514</v>
      </c>
      <c r="BI556" s="18" t="s">
        <v>1008</v>
      </c>
      <c r="BJ556" s="18" t="s">
        <v>1010</v>
      </c>
      <c r="BK556" s="18" t="s">
        <v>461</v>
      </c>
      <c r="BL556" s="16" t="s">
        <v>0</v>
      </c>
      <c r="BM556" s="22">
        <v>514907.93899647001</v>
      </c>
      <c r="BN556" s="16" t="s">
        <v>385</v>
      </c>
      <c r="BO556" s="22"/>
      <c r="BP556" s="23">
        <v>37034</v>
      </c>
      <c r="BQ556" s="23">
        <v>47991</v>
      </c>
      <c r="BR556" s="22"/>
      <c r="BS556" s="22">
        <v>65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384</v>
      </c>
      <c r="C557" s="7" t="s">
        <v>1</v>
      </c>
      <c r="D557" s="8">
        <v>45323</v>
      </c>
      <c r="E557" s="9" t="s">
        <v>1011</v>
      </c>
      <c r="F557" s="10">
        <v>0</v>
      </c>
      <c r="G557" s="10">
        <v>0</v>
      </c>
      <c r="H557" s="11">
        <v>44659.88</v>
      </c>
      <c r="I557" s="11">
        <v>0</v>
      </c>
      <c r="J557" s="11">
        <v>0</v>
      </c>
      <c r="K557" s="11">
        <v>44659.88</v>
      </c>
      <c r="L557" s="11">
        <v>284.66000000000003</v>
      </c>
      <c r="M557" s="11">
        <v>0</v>
      </c>
      <c r="N557" s="11"/>
      <c r="O557" s="11">
        <v>0</v>
      </c>
      <c r="P557" s="11">
        <v>284.66000000000003</v>
      </c>
      <c r="Q557" s="11">
        <v>4.4000000000000004</v>
      </c>
      <c r="R557" s="11">
        <v>0</v>
      </c>
      <c r="S557" s="11">
        <v>44370.82</v>
      </c>
      <c r="T557" s="11">
        <v>0</v>
      </c>
      <c r="U557" s="11">
        <v>351.7</v>
      </c>
      <c r="V557" s="11">
        <v>0</v>
      </c>
      <c r="W557" s="11">
        <v>0</v>
      </c>
      <c r="X557" s="11">
        <v>351.7</v>
      </c>
      <c r="Y557" s="11">
        <v>0</v>
      </c>
      <c r="Z557" s="11">
        <v>0</v>
      </c>
      <c r="AA557" s="11">
        <v>0</v>
      </c>
      <c r="AB557" s="11">
        <v>146</v>
      </c>
      <c r="AC557" s="11">
        <v>0</v>
      </c>
      <c r="AD557" s="11">
        <v>25</v>
      </c>
      <c r="AE557" s="11">
        <v>0</v>
      </c>
      <c r="AF557" s="11">
        <v>0</v>
      </c>
      <c r="AG557" s="11">
        <v>0</v>
      </c>
      <c r="AH557" s="11">
        <v>92.07</v>
      </c>
      <c r="AI557" s="11">
        <v>34.159999999999997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937.99000000000012</v>
      </c>
      <c r="AV557" s="11">
        <v>0</v>
      </c>
      <c r="AW557" s="11">
        <v>0</v>
      </c>
      <c r="AX557" s="12">
        <v>101</v>
      </c>
      <c r="AY557" s="12">
        <v>360</v>
      </c>
      <c r="AZ557" s="11">
        <v>327339.03950000001</v>
      </c>
      <c r="BA557" s="11">
        <v>74336</v>
      </c>
      <c r="BB557" s="13">
        <v>71.13</v>
      </c>
      <c r="BC557" s="13">
        <v>42.457173194683598</v>
      </c>
      <c r="BD557" s="13">
        <v>10.25</v>
      </c>
      <c r="BE557" s="13"/>
      <c r="BF557" s="9" t="s">
        <v>458</v>
      </c>
      <c r="BG557" s="6"/>
      <c r="BH557" s="9" t="s">
        <v>514</v>
      </c>
      <c r="BI557" s="9" t="s">
        <v>1008</v>
      </c>
      <c r="BJ557" s="9" t="s">
        <v>1009</v>
      </c>
      <c r="BK557" s="9" t="s">
        <v>2</v>
      </c>
      <c r="BL557" s="7" t="s">
        <v>0</v>
      </c>
      <c r="BM557" s="13">
        <v>357759.57000653999</v>
      </c>
      <c r="BN557" s="7" t="s">
        <v>385</v>
      </c>
      <c r="BO557" s="13"/>
      <c r="BP557" s="14">
        <v>37442</v>
      </c>
      <c r="BQ557" s="14">
        <v>48400</v>
      </c>
      <c r="BR557" s="13"/>
      <c r="BS557" s="13">
        <v>146</v>
      </c>
      <c r="BT557" s="13">
        <v>25</v>
      </c>
    </row>
    <row r="558" spans="1:72" s="2" customFormat="1" ht="18.2" customHeight="1" x14ac:dyDescent="0.15">
      <c r="A558" s="15">
        <v>556</v>
      </c>
      <c r="B558" s="16" t="s">
        <v>384</v>
      </c>
      <c r="C558" s="16" t="s">
        <v>1</v>
      </c>
      <c r="D558" s="17">
        <v>45323</v>
      </c>
      <c r="E558" s="18" t="s">
        <v>318</v>
      </c>
      <c r="F558" s="19">
        <v>175</v>
      </c>
      <c r="G558" s="19">
        <v>174</v>
      </c>
      <c r="H558" s="20">
        <v>59319.5</v>
      </c>
      <c r="I558" s="20">
        <v>84288.91</v>
      </c>
      <c r="J558" s="20">
        <v>0</v>
      </c>
      <c r="K558" s="20">
        <v>143608.41</v>
      </c>
      <c r="L558" s="20">
        <v>948.49</v>
      </c>
      <c r="M558" s="20">
        <v>0</v>
      </c>
      <c r="N558" s="20"/>
      <c r="O558" s="20">
        <v>0</v>
      </c>
      <c r="P558" s="20">
        <v>0</v>
      </c>
      <c r="Q558" s="20">
        <v>0</v>
      </c>
      <c r="R558" s="20">
        <v>0</v>
      </c>
      <c r="S558" s="20">
        <v>143608.41</v>
      </c>
      <c r="T558" s="20">
        <v>173481.82</v>
      </c>
      <c r="U558" s="20">
        <v>524.48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174006.3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0</v>
      </c>
      <c r="AV558" s="20">
        <v>85237.4</v>
      </c>
      <c r="AW558" s="20">
        <v>174006.3</v>
      </c>
      <c r="AX558" s="21">
        <v>49</v>
      </c>
      <c r="AY558" s="21">
        <v>300</v>
      </c>
      <c r="AZ558" s="20">
        <v>645104.59199999995</v>
      </c>
      <c r="BA558" s="20">
        <v>154717</v>
      </c>
      <c r="BB558" s="22">
        <v>78.14</v>
      </c>
      <c r="BC558" s="22">
        <v>72.529593757634899</v>
      </c>
      <c r="BD558" s="22">
        <v>10.61</v>
      </c>
      <c r="BE558" s="22"/>
      <c r="BF558" s="18" t="s">
        <v>458</v>
      </c>
      <c r="BG558" s="15"/>
      <c r="BH558" s="18" t="s">
        <v>514</v>
      </c>
      <c r="BI558" s="18" t="s">
        <v>1008</v>
      </c>
      <c r="BJ558" s="18" t="s">
        <v>1009</v>
      </c>
      <c r="BK558" s="18" t="s">
        <v>461</v>
      </c>
      <c r="BL558" s="16" t="s">
        <v>0</v>
      </c>
      <c r="BM558" s="22">
        <v>1157906.99858427</v>
      </c>
      <c r="BN558" s="16" t="s">
        <v>385</v>
      </c>
      <c r="BO558" s="22"/>
      <c r="BP558" s="23">
        <v>37705</v>
      </c>
      <c r="BQ558" s="23">
        <v>46837</v>
      </c>
      <c r="BR558" s="22"/>
      <c r="BS558" s="22">
        <v>207.54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384</v>
      </c>
      <c r="C559" s="7" t="s">
        <v>1</v>
      </c>
      <c r="D559" s="8">
        <v>45323</v>
      </c>
      <c r="E559" s="9" t="s">
        <v>319</v>
      </c>
      <c r="F559" s="10">
        <v>61</v>
      </c>
      <c r="G559" s="10">
        <v>61</v>
      </c>
      <c r="H559" s="11">
        <v>0</v>
      </c>
      <c r="I559" s="11">
        <v>34517.18</v>
      </c>
      <c r="J559" s="11">
        <v>0</v>
      </c>
      <c r="K559" s="11">
        <v>34517.18</v>
      </c>
      <c r="L559" s="11">
        <v>0</v>
      </c>
      <c r="M559" s="11">
        <v>0</v>
      </c>
      <c r="N559" s="11"/>
      <c r="O559" s="11">
        <v>0</v>
      </c>
      <c r="P559" s="11">
        <v>0</v>
      </c>
      <c r="Q559" s="11">
        <v>0</v>
      </c>
      <c r="R559" s="11">
        <v>0</v>
      </c>
      <c r="S559" s="11">
        <v>34517.18</v>
      </c>
      <c r="T559" s="11">
        <v>10326.85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10326.85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0</v>
      </c>
      <c r="AV559" s="11">
        <v>34517.18</v>
      </c>
      <c r="AW559" s="11">
        <v>10326.85</v>
      </c>
      <c r="AX559" s="12">
        <v>0</v>
      </c>
      <c r="AY559" s="12">
        <v>360</v>
      </c>
      <c r="AZ559" s="11">
        <v>259236.64799999999</v>
      </c>
      <c r="BA559" s="11">
        <v>79200</v>
      </c>
      <c r="BB559" s="13">
        <v>90</v>
      </c>
      <c r="BC559" s="13">
        <v>39.224068181818197</v>
      </c>
      <c r="BD559" s="13">
        <v>10.48</v>
      </c>
      <c r="BE559" s="13"/>
      <c r="BF559" s="9" t="s">
        <v>458</v>
      </c>
      <c r="BG559" s="6"/>
      <c r="BH559" s="9" t="s">
        <v>592</v>
      </c>
      <c r="BI559" s="9" t="s">
        <v>1012</v>
      </c>
      <c r="BJ559" s="9" t="s">
        <v>1013</v>
      </c>
      <c r="BK559" s="9" t="s">
        <v>461</v>
      </c>
      <c r="BL559" s="7" t="s">
        <v>0</v>
      </c>
      <c r="BM559" s="13">
        <v>278310.19292946003</v>
      </c>
      <c r="BN559" s="7" t="s">
        <v>385</v>
      </c>
      <c r="BO559" s="13"/>
      <c r="BP559" s="14">
        <v>36943</v>
      </c>
      <c r="BQ559" s="14">
        <v>47900</v>
      </c>
      <c r="BR559" s="13"/>
      <c r="BS559" s="13">
        <v>0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384</v>
      </c>
      <c r="C560" s="16" t="s">
        <v>1</v>
      </c>
      <c r="D560" s="17">
        <v>45323</v>
      </c>
      <c r="E560" s="18" t="s">
        <v>1014</v>
      </c>
      <c r="F560" s="19">
        <v>0</v>
      </c>
      <c r="G560" s="19">
        <v>0</v>
      </c>
      <c r="H560" s="20">
        <v>53669</v>
      </c>
      <c r="I560" s="20">
        <v>0</v>
      </c>
      <c r="J560" s="20">
        <v>0</v>
      </c>
      <c r="K560" s="20">
        <v>53669</v>
      </c>
      <c r="L560" s="20">
        <v>394.57</v>
      </c>
      <c r="M560" s="20">
        <v>0</v>
      </c>
      <c r="N560" s="20"/>
      <c r="O560" s="20">
        <v>0</v>
      </c>
      <c r="P560" s="20">
        <v>394.57</v>
      </c>
      <c r="Q560" s="20">
        <v>0.1</v>
      </c>
      <c r="R560" s="20">
        <v>0</v>
      </c>
      <c r="S560" s="20">
        <v>53274.33</v>
      </c>
      <c r="T560" s="20">
        <v>0</v>
      </c>
      <c r="U560" s="20">
        <v>476.31</v>
      </c>
      <c r="V560" s="20">
        <v>0</v>
      </c>
      <c r="W560" s="20">
        <v>0</v>
      </c>
      <c r="X560" s="20">
        <v>476.31</v>
      </c>
      <c r="Y560" s="20">
        <v>0</v>
      </c>
      <c r="Z560" s="20">
        <v>0</v>
      </c>
      <c r="AA560" s="20">
        <v>0</v>
      </c>
      <c r="AB560" s="20">
        <v>95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106.23</v>
      </c>
      <c r="AI560" s="20">
        <v>34.159999999999997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1106.3699999999999</v>
      </c>
      <c r="AV560" s="20">
        <v>0</v>
      </c>
      <c r="AW560" s="20">
        <v>0</v>
      </c>
      <c r="AX560" s="21">
        <v>98</v>
      </c>
      <c r="AY560" s="21">
        <v>360</v>
      </c>
      <c r="AZ560" s="20">
        <v>322967.49099999998</v>
      </c>
      <c r="BA560" s="20">
        <v>94050</v>
      </c>
      <c r="BB560" s="22">
        <v>90</v>
      </c>
      <c r="BC560" s="22">
        <v>50.980220095693802</v>
      </c>
      <c r="BD560" s="22">
        <v>10.65</v>
      </c>
      <c r="BE560" s="22"/>
      <c r="BF560" s="18" t="s">
        <v>458</v>
      </c>
      <c r="BG560" s="15"/>
      <c r="BH560" s="18" t="s">
        <v>592</v>
      </c>
      <c r="BI560" s="18" t="s">
        <v>1012</v>
      </c>
      <c r="BJ560" s="18" t="s">
        <v>1015</v>
      </c>
      <c r="BK560" s="18" t="s">
        <v>2</v>
      </c>
      <c r="BL560" s="16" t="s">
        <v>0</v>
      </c>
      <c r="BM560" s="22">
        <v>429548.09925050999</v>
      </c>
      <c r="BN560" s="16" t="s">
        <v>385</v>
      </c>
      <c r="BO560" s="22"/>
      <c r="BP560" s="23">
        <v>37351</v>
      </c>
      <c r="BQ560" s="23">
        <v>48309</v>
      </c>
      <c r="BR560" s="22"/>
      <c r="BS560" s="22">
        <v>95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384</v>
      </c>
      <c r="C561" s="7" t="s">
        <v>1</v>
      </c>
      <c r="D561" s="8">
        <v>45323</v>
      </c>
      <c r="E561" s="9" t="s">
        <v>1016</v>
      </c>
      <c r="F561" s="10">
        <v>0</v>
      </c>
      <c r="G561" s="10">
        <v>0</v>
      </c>
      <c r="H561" s="11">
        <v>47821.89</v>
      </c>
      <c r="I561" s="11">
        <v>0</v>
      </c>
      <c r="J561" s="11">
        <v>0</v>
      </c>
      <c r="K561" s="11">
        <v>47821.89</v>
      </c>
      <c r="L561" s="11">
        <v>330.52</v>
      </c>
      <c r="M561" s="11">
        <v>0</v>
      </c>
      <c r="N561" s="11"/>
      <c r="O561" s="11">
        <v>0</v>
      </c>
      <c r="P561" s="11">
        <v>326.89</v>
      </c>
      <c r="Q561" s="11">
        <v>0</v>
      </c>
      <c r="R561" s="11">
        <v>0</v>
      </c>
      <c r="S561" s="11">
        <v>47495</v>
      </c>
      <c r="T561" s="11">
        <v>0</v>
      </c>
      <c r="U561" s="11">
        <v>388.16</v>
      </c>
      <c r="V561" s="11">
        <v>0</v>
      </c>
      <c r="W561" s="11">
        <v>0</v>
      </c>
      <c r="X561" s="11">
        <v>388.16</v>
      </c>
      <c r="Y561" s="11">
        <v>0</v>
      </c>
      <c r="Z561" s="11">
        <v>0</v>
      </c>
      <c r="AA561" s="11">
        <v>0</v>
      </c>
      <c r="AB561" s="11">
        <v>149</v>
      </c>
      <c r="AC561" s="11">
        <v>0</v>
      </c>
      <c r="AD561" s="11">
        <v>25</v>
      </c>
      <c r="AE561" s="11">
        <v>0</v>
      </c>
      <c r="AF561" s="11">
        <v>0</v>
      </c>
      <c r="AG561" s="11">
        <v>0</v>
      </c>
      <c r="AH561" s="11">
        <v>0</v>
      </c>
      <c r="AI561" s="11">
        <v>34.159999999999997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923.21</v>
      </c>
      <c r="AV561" s="11">
        <v>3.63</v>
      </c>
      <c r="AW561" s="11">
        <v>0</v>
      </c>
      <c r="AX561" s="12">
        <v>96</v>
      </c>
      <c r="AY561" s="12">
        <v>360</v>
      </c>
      <c r="AZ561" s="11">
        <v>298562.81</v>
      </c>
      <c r="BA561" s="11">
        <v>81900</v>
      </c>
      <c r="BB561" s="13">
        <v>90</v>
      </c>
      <c r="BC561" s="13">
        <v>52.192307692307701</v>
      </c>
      <c r="BD561" s="13">
        <v>10.49</v>
      </c>
      <c r="BE561" s="13"/>
      <c r="BF561" s="9" t="s">
        <v>458</v>
      </c>
      <c r="BG561" s="6"/>
      <c r="BH561" s="9" t="s">
        <v>592</v>
      </c>
      <c r="BI561" s="9" t="s">
        <v>1012</v>
      </c>
      <c r="BJ561" s="9" t="s">
        <v>1017</v>
      </c>
      <c r="BK561" s="9" t="s">
        <v>2</v>
      </c>
      <c r="BL561" s="7" t="s">
        <v>0</v>
      </c>
      <c r="BM561" s="13">
        <v>382949.66776500002</v>
      </c>
      <c r="BN561" s="7" t="s">
        <v>385</v>
      </c>
      <c r="BO561" s="13"/>
      <c r="BP561" s="14">
        <v>37767</v>
      </c>
      <c r="BQ561" s="14">
        <v>48725</v>
      </c>
      <c r="BR561" s="13"/>
      <c r="BS561" s="13">
        <v>149</v>
      </c>
      <c r="BT561" s="13">
        <v>28.63</v>
      </c>
    </row>
    <row r="562" spans="1:72" s="2" customFormat="1" ht="18.2" customHeight="1" x14ac:dyDescent="0.15">
      <c r="A562" s="15">
        <v>560</v>
      </c>
      <c r="B562" s="16" t="s">
        <v>384</v>
      </c>
      <c r="C562" s="16" t="s">
        <v>1</v>
      </c>
      <c r="D562" s="17">
        <v>45323</v>
      </c>
      <c r="E562" s="18" t="s">
        <v>1018</v>
      </c>
      <c r="F562" s="19">
        <v>0</v>
      </c>
      <c r="G562" s="19">
        <v>0</v>
      </c>
      <c r="H562" s="20">
        <v>5334.52</v>
      </c>
      <c r="I562" s="20">
        <v>135.30000000000001</v>
      </c>
      <c r="J562" s="20">
        <v>0</v>
      </c>
      <c r="K562" s="20">
        <v>5469.82</v>
      </c>
      <c r="L562" s="20">
        <v>136.68</v>
      </c>
      <c r="M562" s="20">
        <v>0</v>
      </c>
      <c r="N562" s="20"/>
      <c r="O562" s="20">
        <v>135.30000000000001</v>
      </c>
      <c r="P562" s="20">
        <v>0</v>
      </c>
      <c r="Q562" s="20">
        <v>1.2</v>
      </c>
      <c r="R562" s="20">
        <v>0</v>
      </c>
      <c r="S562" s="20">
        <v>5333.32</v>
      </c>
      <c r="T562" s="20">
        <v>51.51</v>
      </c>
      <c r="U562" s="20">
        <v>50.21</v>
      </c>
      <c r="V562" s="20">
        <v>0</v>
      </c>
      <c r="W562" s="20">
        <v>51.51</v>
      </c>
      <c r="X562" s="20">
        <v>0</v>
      </c>
      <c r="Y562" s="20">
        <v>0</v>
      </c>
      <c r="Z562" s="20">
        <v>0</v>
      </c>
      <c r="AA562" s="20">
        <v>50.21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34.159999999999997</v>
      </c>
      <c r="AJ562" s="20">
        <v>0</v>
      </c>
      <c r="AK562" s="20">
        <v>0</v>
      </c>
      <c r="AL562" s="20">
        <v>25</v>
      </c>
      <c r="AM562" s="20">
        <v>70</v>
      </c>
      <c r="AN562" s="20">
        <v>0</v>
      </c>
      <c r="AO562" s="20">
        <v>31.85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349.02</v>
      </c>
      <c r="AV562" s="20">
        <v>136.68</v>
      </c>
      <c r="AW562" s="20">
        <v>50.21</v>
      </c>
      <c r="AX562" s="21">
        <v>37</v>
      </c>
      <c r="AY562" s="21">
        <v>360</v>
      </c>
      <c r="AZ562" s="20">
        <v>138825.85500000001</v>
      </c>
      <c r="BA562" s="20">
        <v>18425</v>
      </c>
      <c r="BB562" s="22">
        <v>40.94</v>
      </c>
      <c r="BC562" s="22">
        <v>11.8505357286296</v>
      </c>
      <c r="BD562" s="22">
        <v>12.05</v>
      </c>
      <c r="BE562" s="22"/>
      <c r="BF562" s="18" t="s">
        <v>458</v>
      </c>
      <c r="BG562" s="15"/>
      <c r="BH562" s="18" t="s">
        <v>950</v>
      </c>
      <c r="BI562" s="18" t="s">
        <v>1019</v>
      </c>
      <c r="BJ562" s="18" t="s">
        <v>1020</v>
      </c>
      <c r="BK562" s="18" t="s">
        <v>2</v>
      </c>
      <c r="BL562" s="16" t="s">
        <v>0</v>
      </c>
      <c r="BM562" s="22">
        <v>43002.276494040001</v>
      </c>
      <c r="BN562" s="16" t="s">
        <v>385</v>
      </c>
      <c r="BO562" s="22"/>
      <c r="BP562" s="23">
        <v>37341</v>
      </c>
      <c r="BQ562" s="23">
        <v>48299</v>
      </c>
      <c r="BR562" s="22"/>
      <c r="BS562" s="22">
        <v>74.47</v>
      </c>
      <c r="BT562" s="22">
        <v>25</v>
      </c>
    </row>
    <row r="563" spans="1:72" s="2" customFormat="1" ht="18.2" customHeight="1" x14ac:dyDescent="0.15">
      <c r="A563" s="6">
        <v>561</v>
      </c>
      <c r="B563" s="7" t="s">
        <v>384</v>
      </c>
      <c r="C563" s="7" t="s">
        <v>1</v>
      </c>
      <c r="D563" s="8">
        <v>45323</v>
      </c>
      <c r="E563" s="9" t="s">
        <v>320</v>
      </c>
      <c r="F563" s="10">
        <v>173</v>
      </c>
      <c r="G563" s="10">
        <v>172</v>
      </c>
      <c r="H563" s="11">
        <v>24620.36</v>
      </c>
      <c r="I563" s="11">
        <v>20186.55</v>
      </c>
      <c r="J563" s="11">
        <v>0</v>
      </c>
      <c r="K563" s="11">
        <v>44806.91</v>
      </c>
      <c r="L563" s="11">
        <v>184.94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44806.91</v>
      </c>
      <c r="T563" s="11">
        <v>36441.79</v>
      </c>
      <c r="U563" s="11">
        <v>142.38999999999999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36584.18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20371.490000000002</v>
      </c>
      <c r="AW563" s="11">
        <v>36584.18</v>
      </c>
      <c r="AX563" s="12">
        <v>98</v>
      </c>
      <c r="AY563" s="12">
        <v>360</v>
      </c>
      <c r="AZ563" s="11">
        <v>170385.82</v>
      </c>
      <c r="BA563" s="11">
        <v>49500</v>
      </c>
      <c r="BB563" s="13">
        <v>90</v>
      </c>
      <c r="BC563" s="13">
        <v>81.467109090909105</v>
      </c>
      <c r="BD563" s="13">
        <v>6.94</v>
      </c>
      <c r="BE563" s="13"/>
      <c r="BF563" s="9" t="s">
        <v>471</v>
      </c>
      <c r="BG563" s="6"/>
      <c r="BH563" s="9" t="s">
        <v>950</v>
      </c>
      <c r="BI563" s="9" t="s">
        <v>1019</v>
      </c>
      <c r="BJ563" s="9" t="s">
        <v>1021</v>
      </c>
      <c r="BK563" s="9" t="s">
        <v>461</v>
      </c>
      <c r="BL563" s="7" t="s">
        <v>0</v>
      </c>
      <c r="BM563" s="13">
        <v>361275.74056377</v>
      </c>
      <c r="BN563" s="7" t="s">
        <v>385</v>
      </c>
      <c r="BO563" s="13"/>
      <c r="BP563" s="14">
        <v>37361</v>
      </c>
      <c r="BQ563" s="14">
        <v>48319</v>
      </c>
      <c r="BR563" s="13"/>
      <c r="BS563" s="13">
        <v>78.5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384</v>
      </c>
      <c r="C564" s="16" t="s">
        <v>1</v>
      </c>
      <c r="D564" s="17">
        <v>45323</v>
      </c>
      <c r="E564" s="18" t="s">
        <v>1022</v>
      </c>
      <c r="F564" s="19">
        <v>0</v>
      </c>
      <c r="G564" s="19">
        <v>0</v>
      </c>
      <c r="H564" s="20">
        <v>23250.27</v>
      </c>
      <c r="I564" s="20">
        <v>0</v>
      </c>
      <c r="J564" s="20">
        <v>0</v>
      </c>
      <c r="K564" s="20">
        <v>23250.27</v>
      </c>
      <c r="L564" s="20">
        <v>192.87</v>
      </c>
      <c r="M564" s="20">
        <v>0</v>
      </c>
      <c r="N564" s="20"/>
      <c r="O564" s="20">
        <v>0</v>
      </c>
      <c r="P564" s="20">
        <v>192.87</v>
      </c>
      <c r="Q564" s="20">
        <v>622.64</v>
      </c>
      <c r="R564" s="20">
        <v>0</v>
      </c>
      <c r="S564" s="20">
        <v>22434.76</v>
      </c>
      <c r="T564" s="20">
        <v>0</v>
      </c>
      <c r="U564" s="20">
        <v>134.46</v>
      </c>
      <c r="V564" s="20">
        <v>0</v>
      </c>
      <c r="W564" s="20">
        <v>0</v>
      </c>
      <c r="X564" s="20">
        <v>134.46</v>
      </c>
      <c r="Y564" s="20">
        <v>0</v>
      </c>
      <c r="Z564" s="20">
        <v>0</v>
      </c>
      <c r="AA564" s="20">
        <v>0</v>
      </c>
      <c r="AB564" s="20">
        <v>78.5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44.62</v>
      </c>
      <c r="AI564" s="20">
        <v>34.159999999999997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1107.25</v>
      </c>
      <c r="AV564" s="20">
        <v>0</v>
      </c>
      <c r="AW564" s="20">
        <v>0</v>
      </c>
      <c r="AX564" s="21">
        <v>96</v>
      </c>
      <c r="AY564" s="21">
        <v>360</v>
      </c>
      <c r="AZ564" s="20">
        <v>170385.82</v>
      </c>
      <c r="BA564" s="20">
        <v>49500</v>
      </c>
      <c r="BB564" s="22">
        <v>90</v>
      </c>
      <c r="BC564" s="22">
        <v>40.7904727272727</v>
      </c>
      <c r="BD564" s="22">
        <v>6.94</v>
      </c>
      <c r="BE564" s="22"/>
      <c r="BF564" s="18" t="s">
        <v>458</v>
      </c>
      <c r="BG564" s="15"/>
      <c r="BH564" s="18" t="s">
        <v>950</v>
      </c>
      <c r="BI564" s="18" t="s">
        <v>1019</v>
      </c>
      <c r="BJ564" s="18" t="s">
        <v>1021</v>
      </c>
      <c r="BK564" s="18" t="s">
        <v>2</v>
      </c>
      <c r="BL564" s="16" t="s">
        <v>0</v>
      </c>
      <c r="BM564" s="22">
        <v>180890.28083772</v>
      </c>
      <c r="BN564" s="16" t="s">
        <v>385</v>
      </c>
      <c r="BO564" s="22"/>
      <c r="BP564" s="23">
        <v>37361</v>
      </c>
      <c r="BQ564" s="23">
        <v>48319</v>
      </c>
      <c r="BR564" s="22"/>
      <c r="BS564" s="22">
        <v>78.5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384</v>
      </c>
      <c r="C565" s="7" t="s">
        <v>1</v>
      </c>
      <c r="D565" s="8">
        <v>45323</v>
      </c>
      <c r="E565" s="9" t="s">
        <v>321</v>
      </c>
      <c r="F565" s="10">
        <v>183</v>
      </c>
      <c r="G565" s="10">
        <v>182</v>
      </c>
      <c r="H565" s="11">
        <v>24620.36</v>
      </c>
      <c r="I565" s="11">
        <v>20847.34</v>
      </c>
      <c r="J565" s="11">
        <v>0</v>
      </c>
      <c r="K565" s="11">
        <v>45467.7</v>
      </c>
      <c r="L565" s="11">
        <v>184.94</v>
      </c>
      <c r="M565" s="11">
        <v>0</v>
      </c>
      <c r="N565" s="11"/>
      <c r="O565" s="11">
        <v>0</v>
      </c>
      <c r="P565" s="11">
        <v>0</v>
      </c>
      <c r="Q565" s="11">
        <v>0</v>
      </c>
      <c r="R565" s="11">
        <v>0</v>
      </c>
      <c r="S565" s="11">
        <v>45467.7</v>
      </c>
      <c r="T565" s="11">
        <v>39054.31</v>
      </c>
      <c r="U565" s="11">
        <v>142.38999999999999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39196.699999999997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0</v>
      </c>
      <c r="AV565" s="11">
        <v>21032.28</v>
      </c>
      <c r="AW565" s="11">
        <v>39196.699999999997</v>
      </c>
      <c r="AX565" s="12">
        <v>98</v>
      </c>
      <c r="AY565" s="12">
        <v>360</v>
      </c>
      <c r="AZ565" s="11">
        <v>170385.82</v>
      </c>
      <c r="BA565" s="11">
        <v>49500</v>
      </c>
      <c r="BB565" s="13">
        <v>90</v>
      </c>
      <c r="BC565" s="13">
        <v>82.668545454545495</v>
      </c>
      <c r="BD565" s="13">
        <v>6.94</v>
      </c>
      <c r="BE565" s="13"/>
      <c r="BF565" s="9" t="s">
        <v>458</v>
      </c>
      <c r="BG565" s="6"/>
      <c r="BH565" s="9" t="s">
        <v>950</v>
      </c>
      <c r="BI565" s="9" t="s">
        <v>1019</v>
      </c>
      <c r="BJ565" s="9" t="s">
        <v>1021</v>
      </c>
      <c r="BK565" s="9" t="s">
        <v>461</v>
      </c>
      <c r="BL565" s="7" t="s">
        <v>0</v>
      </c>
      <c r="BM565" s="13">
        <v>366603.65531190002</v>
      </c>
      <c r="BN565" s="7" t="s">
        <v>385</v>
      </c>
      <c r="BO565" s="13"/>
      <c r="BP565" s="14">
        <v>37361</v>
      </c>
      <c r="BQ565" s="14">
        <v>48319</v>
      </c>
      <c r="BR565" s="13"/>
      <c r="BS565" s="13">
        <v>78.5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384</v>
      </c>
      <c r="C566" s="16" t="s">
        <v>1</v>
      </c>
      <c r="D566" s="17">
        <v>45323</v>
      </c>
      <c r="E566" s="18" t="s">
        <v>1023</v>
      </c>
      <c r="F566" s="19">
        <v>0</v>
      </c>
      <c r="G566" s="19">
        <v>0</v>
      </c>
      <c r="H566" s="20">
        <v>16644.07</v>
      </c>
      <c r="I566" s="20">
        <v>0</v>
      </c>
      <c r="J566" s="20">
        <v>0</v>
      </c>
      <c r="K566" s="20">
        <v>16644.07</v>
      </c>
      <c r="L566" s="20">
        <v>143.46</v>
      </c>
      <c r="M566" s="20">
        <v>0</v>
      </c>
      <c r="N566" s="20"/>
      <c r="O566" s="20">
        <v>0</v>
      </c>
      <c r="P566" s="20">
        <v>143.46</v>
      </c>
      <c r="Q566" s="20">
        <v>0.11</v>
      </c>
      <c r="R566" s="20">
        <v>0</v>
      </c>
      <c r="S566" s="20">
        <v>16500.5</v>
      </c>
      <c r="T566" s="20">
        <v>0</v>
      </c>
      <c r="U566" s="20">
        <v>122.75</v>
      </c>
      <c r="V566" s="20">
        <v>0</v>
      </c>
      <c r="W566" s="20">
        <v>0</v>
      </c>
      <c r="X566" s="20">
        <v>122.75</v>
      </c>
      <c r="Y566" s="20">
        <v>0</v>
      </c>
      <c r="Z566" s="20">
        <v>0</v>
      </c>
      <c r="AA566" s="20">
        <v>0</v>
      </c>
      <c r="AB566" s="20">
        <v>65</v>
      </c>
      <c r="AC566" s="20">
        <v>0</v>
      </c>
      <c r="AD566" s="20">
        <v>25</v>
      </c>
      <c r="AE566" s="20">
        <v>0</v>
      </c>
      <c r="AF566" s="20">
        <v>0</v>
      </c>
      <c r="AG566" s="20">
        <v>0</v>
      </c>
      <c r="AH566" s="20">
        <v>40.31</v>
      </c>
      <c r="AI566" s="20">
        <v>34.159999999999997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430.79000000000008</v>
      </c>
      <c r="AV566" s="20">
        <v>0</v>
      </c>
      <c r="AW566" s="20">
        <v>0</v>
      </c>
      <c r="AX566" s="21">
        <v>82</v>
      </c>
      <c r="AY566" s="21">
        <v>360</v>
      </c>
      <c r="AZ566" s="20">
        <v>171541.7</v>
      </c>
      <c r="BA566" s="20">
        <v>32613</v>
      </c>
      <c r="BB566" s="22">
        <v>59.3</v>
      </c>
      <c r="BC566" s="22">
        <v>30.002748903811401</v>
      </c>
      <c r="BD566" s="22">
        <v>9.6</v>
      </c>
      <c r="BE566" s="22"/>
      <c r="BF566" s="18" t="s">
        <v>471</v>
      </c>
      <c r="BG566" s="15"/>
      <c r="BH566" s="18" t="s">
        <v>950</v>
      </c>
      <c r="BI566" s="18" t="s">
        <v>1019</v>
      </c>
      <c r="BJ566" s="18" t="s">
        <v>1024</v>
      </c>
      <c r="BK566" s="18" t="s">
        <v>2</v>
      </c>
      <c r="BL566" s="16" t="s">
        <v>0</v>
      </c>
      <c r="BM566" s="22">
        <v>133042.65697350001</v>
      </c>
      <c r="BN566" s="16" t="s">
        <v>385</v>
      </c>
      <c r="BO566" s="22"/>
      <c r="BP566" s="23">
        <v>37390</v>
      </c>
      <c r="BQ566" s="23">
        <v>48348</v>
      </c>
      <c r="BR566" s="22"/>
      <c r="BS566" s="22">
        <v>65</v>
      </c>
      <c r="BT566" s="22">
        <v>25</v>
      </c>
    </row>
    <row r="567" spans="1:72" s="2" customFormat="1" ht="18.2" customHeight="1" x14ac:dyDescent="0.15">
      <c r="A567" s="6">
        <v>565</v>
      </c>
      <c r="B567" s="7" t="s">
        <v>384</v>
      </c>
      <c r="C567" s="7" t="s">
        <v>1</v>
      </c>
      <c r="D567" s="8">
        <v>45323</v>
      </c>
      <c r="E567" s="9" t="s">
        <v>322</v>
      </c>
      <c r="F567" s="10">
        <v>117</v>
      </c>
      <c r="G567" s="10">
        <v>116</v>
      </c>
      <c r="H567" s="11">
        <v>6907.55</v>
      </c>
      <c r="I567" s="11">
        <v>8968.57</v>
      </c>
      <c r="J567" s="11">
        <v>0</v>
      </c>
      <c r="K567" s="11">
        <v>15876.12</v>
      </c>
      <c r="L567" s="11">
        <v>117.65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15876.12</v>
      </c>
      <c r="T567" s="11">
        <v>11512.89</v>
      </c>
      <c r="U567" s="11">
        <v>53.53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11566.42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9086.2199999999993</v>
      </c>
      <c r="AW567" s="11">
        <v>11566.42</v>
      </c>
      <c r="AX567" s="12">
        <v>47</v>
      </c>
      <c r="AY567" s="12">
        <v>360</v>
      </c>
      <c r="AZ567" s="11">
        <v>140319.315</v>
      </c>
      <c r="BA567" s="11">
        <v>19912</v>
      </c>
      <c r="BB567" s="13">
        <v>44.25</v>
      </c>
      <c r="BC567" s="13">
        <v>35.281152571313797</v>
      </c>
      <c r="BD567" s="13">
        <v>10.050000000000001</v>
      </c>
      <c r="BE567" s="13"/>
      <c r="BF567" s="9" t="s">
        <v>458</v>
      </c>
      <c r="BG567" s="6"/>
      <c r="BH567" s="9" t="s">
        <v>950</v>
      </c>
      <c r="BI567" s="9" t="s">
        <v>1019</v>
      </c>
      <c r="BJ567" s="9" t="s">
        <v>1020</v>
      </c>
      <c r="BK567" s="9" t="s">
        <v>461</v>
      </c>
      <c r="BL567" s="7" t="s">
        <v>0</v>
      </c>
      <c r="BM567" s="13">
        <v>128008.31412564</v>
      </c>
      <c r="BN567" s="7" t="s">
        <v>385</v>
      </c>
      <c r="BO567" s="13"/>
      <c r="BP567" s="14">
        <v>37383</v>
      </c>
      <c r="BQ567" s="14">
        <v>48341</v>
      </c>
      <c r="BR567" s="13"/>
      <c r="BS567" s="13">
        <v>68.75</v>
      </c>
      <c r="BT567" s="13">
        <v>25</v>
      </c>
    </row>
    <row r="568" spans="1:72" s="2" customFormat="1" ht="18.2" customHeight="1" x14ac:dyDescent="0.15">
      <c r="A568" s="15">
        <v>566</v>
      </c>
      <c r="B568" s="16" t="s">
        <v>384</v>
      </c>
      <c r="C568" s="16" t="s">
        <v>1</v>
      </c>
      <c r="D568" s="17">
        <v>45323</v>
      </c>
      <c r="E568" s="18" t="s">
        <v>1025</v>
      </c>
      <c r="F568" s="19">
        <v>0</v>
      </c>
      <c r="G568" s="19">
        <v>0</v>
      </c>
      <c r="H568" s="20">
        <v>18808.03</v>
      </c>
      <c r="I568" s="20">
        <v>125.91</v>
      </c>
      <c r="J568" s="20">
        <v>0</v>
      </c>
      <c r="K568" s="20">
        <v>18933.939999999999</v>
      </c>
      <c r="L568" s="20">
        <v>126.93</v>
      </c>
      <c r="M568" s="20">
        <v>0</v>
      </c>
      <c r="N568" s="20"/>
      <c r="O568" s="20">
        <v>125.91</v>
      </c>
      <c r="P568" s="20">
        <v>126.93</v>
      </c>
      <c r="Q568" s="20">
        <v>48.51</v>
      </c>
      <c r="R568" s="20">
        <v>0</v>
      </c>
      <c r="S568" s="20">
        <v>18632.59</v>
      </c>
      <c r="T568" s="20">
        <v>139.80000000000001</v>
      </c>
      <c r="U568" s="20">
        <v>138.86000000000001</v>
      </c>
      <c r="V568" s="20">
        <v>0</v>
      </c>
      <c r="W568" s="20">
        <v>139.80000000000001</v>
      </c>
      <c r="X568" s="20">
        <v>138.86000000000001</v>
      </c>
      <c r="Y568" s="20">
        <v>0</v>
      </c>
      <c r="Z568" s="20">
        <v>0</v>
      </c>
      <c r="AA568" s="20">
        <v>0</v>
      </c>
      <c r="AB568" s="20">
        <v>65</v>
      </c>
      <c r="AC568" s="20">
        <v>0</v>
      </c>
      <c r="AD568" s="20">
        <v>25</v>
      </c>
      <c r="AE568" s="20">
        <v>0</v>
      </c>
      <c r="AF568" s="20">
        <v>70</v>
      </c>
      <c r="AG568" s="20">
        <v>0</v>
      </c>
      <c r="AH568" s="20">
        <v>40.42</v>
      </c>
      <c r="AI568" s="20">
        <v>34.159999999999997</v>
      </c>
      <c r="AJ568" s="20">
        <v>0</v>
      </c>
      <c r="AK568" s="20">
        <v>0</v>
      </c>
      <c r="AL568" s="20">
        <v>25</v>
      </c>
      <c r="AM568" s="20">
        <v>0</v>
      </c>
      <c r="AN568" s="20">
        <v>0</v>
      </c>
      <c r="AO568" s="20">
        <v>40.42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880.01</v>
      </c>
      <c r="AV568" s="20">
        <v>0</v>
      </c>
      <c r="AW568" s="20">
        <v>0</v>
      </c>
      <c r="AX568" s="21">
        <v>99</v>
      </c>
      <c r="AY568" s="21">
        <v>360</v>
      </c>
      <c r="AZ568" s="20">
        <v>171314.05499999999</v>
      </c>
      <c r="BA568" s="20">
        <v>32695</v>
      </c>
      <c r="BB568" s="22">
        <v>59.45</v>
      </c>
      <c r="BC568" s="22">
        <v>33.880026777794797</v>
      </c>
      <c r="BD568" s="22">
        <v>9.61</v>
      </c>
      <c r="BE568" s="22"/>
      <c r="BF568" s="18" t="s">
        <v>458</v>
      </c>
      <c r="BG568" s="15"/>
      <c r="BH568" s="18" t="s">
        <v>950</v>
      </c>
      <c r="BI568" s="18" t="s">
        <v>1019</v>
      </c>
      <c r="BJ568" s="18" t="s">
        <v>1024</v>
      </c>
      <c r="BK568" s="18" t="s">
        <v>2</v>
      </c>
      <c r="BL568" s="16" t="s">
        <v>0</v>
      </c>
      <c r="BM568" s="22">
        <v>150233.58564273</v>
      </c>
      <c r="BN568" s="16" t="s">
        <v>385</v>
      </c>
      <c r="BO568" s="22"/>
      <c r="BP568" s="23">
        <v>37398</v>
      </c>
      <c r="BQ568" s="23">
        <v>48356</v>
      </c>
      <c r="BR568" s="22"/>
      <c r="BS568" s="22">
        <v>65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384</v>
      </c>
      <c r="C569" s="7" t="s">
        <v>1</v>
      </c>
      <c r="D569" s="8">
        <v>45323</v>
      </c>
      <c r="E569" s="9" t="s">
        <v>1026</v>
      </c>
      <c r="F569" s="10">
        <v>0</v>
      </c>
      <c r="G569" s="10">
        <v>0</v>
      </c>
      <c r="H569" s="11">
        <v>17498.97</v>
      </c>
      <c r="I569" s="11">
        <v>0</v>
      </c>
      <c r="J569" s="11">
        <v>0</v>
      </c>
      <c r="K569" s="11">
        <v>17498.97</v>
      </c>
      <c r="L569" s="11">
        <v>166.95</v>
      </c>
      <c r="M569" s="11">
        <v>0</v>
      </c>
      <c r="N569" s="11"/>
      <c r="O569" s="11">
        <v>0</v>
      </c>
      <c r="P569" s="11">
        <v>166.95</v>
      </c>
      <c r="Q569" s="11">
        <v>0.06</v>
      </c>
      <c r="R569" s="11">
        <v>0</v>
      </c>
      <c r="S569" s="11">
        <v>17331.96</v>
      </c>
      <c r="T569" s="11">
        <v>0</v>
      </c>
      <c r="U569" s="11">
        <v>131.1</v>
      </c>
      <c r="V569" s="11">
        <v>0</v>
      </c>
      <c r="W569" s="11">
        <v>0</v>
      </c>
      <c r="X569" s="11">
        <v>131.1</v>
      </c>
      <c r="Y569" s="11">
        <v>0</v>
      </c>
      <c r="Z569" s="11">
        <v>0</v>
      </c>
      <c r="AA569" s="11">
        <v>0</v>
      </c>
      <c r="AB569" s="11">
        <v>65</v>
      </c>
      <c r="AC569" s="11">
        <v>0</v>
      </c>
      <c r="AD569" s="11">
        <v>25</v>
      </c>
      <c r="AE569" s="11">
        <v>0</v>
      </c>
      <c r="AF569" s="11">
        <v>0</v>
      </c>
      <c r="AG569" s="11">
        <v>0</v>
      </c>
      <c r="AH569" s="11">
        <v>43.87</v>
      </c>
      <c r="AI569" s="11">
        <v>34.159999999999997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466.14</v>
      </c>
      <c r="AV569" s="11">
        <v>0</v>
      </c>
      <c r="AW569" s="11">
        <v>0</v>
      </c>
      <c r="AX569" s="12">
        <v>76</v>
      </c>
      <c r="AY569" s="12">
        <v>360</v>
      </c>
      <c r="AZ569" s="11">
        <v>171521.13</v>
      </c>
      <c r="BA569" s="11">
        <v>35994</v>
      </c>
      <c r="BB569" s="13">
        <v>65.44</v>
      </c>
      <c r="BC569" s="13">
        <v>31.510903550591799</v>
      </c>
      <c r="BD569" s="13">
        <v>9.74</v>
      </c>
      <c r="BE569" s="13"/>
      <c r="BF569" s="9" t="s">
        <v>458</v>
      </c>
      <c r="BG569" s="6"/>
      <c r="BH569" s="9" t="s">
        <v>950</v>
      </c>
      <c r="BI569" s="9" t="s">
        <v>1019</v>
      </c>
      <c r="BJ569" s="9" t="s">
        <v>1024</v>
      </c>
      <c r="BK569" s="9" t="s">
        <v>2</v>
      </c>
      <c r="BL569" s="7" t="s">
        <v>0</v>
      </c>
      <c r="BM569" s="13">
        <v>139746.67488611999</v>
      </c>
      <c r="BN569" s="7" t="s">
        <v>385</v>
      </c>
      <c r="BO569" s="13"/>
      <c r="BP569" s="14">
        <v>37411</v>
      </c>
      <c r="BQ569" s="14">
        <v>48369</v>
      </c>
      <c r="BR569" s="13"/>
      <c r="BS569" s="13">
        <v>65</v>
      </c>
      <c r="BT569" s="13">
        <v>25</v>
      </c>
    </row>
    <row r="570" spans="1:72" s="2" customFormat="1" ht="18.2" customHeight="1" x14ac:dyDescent="0.15">
      <c r="A570" s="15">
        <v>568</v>
      </c>
      <c r="B570" s="16" t="s">
        <v>384</v>
      </c>
      <c r="C570" s="16" t="s">
        <v>1</v>
      </c>
      <c r="D570" s="17">
        <v>45323</v>
      </c>
      <c r="E570" s="18" t="s">
        <v>323</v>
      </c>
      <c r="F570" s="19">
        <v>132</v>
      </c>
      <c r="G570" s="19">
        <v>131</v>
      </c>
      <c r="H570" s="20">
        <v>11969.2</v>
      </c>
      <c r="I570" s="20">
        <v>6537.8</v>
      </c>
      <c r="J570" s="20">
        <v>0</v>
      </c>
      <c r="K570" s="20">
        <v>18507</v>
      </c>
      <c r="L570" s="20">
        <v>75.45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18507</v>
      </c>
      <c r="T570" s="20">
        <v>15151.86</v>
      </c>
      <c r="U570" s="20">
        <v>81.88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15233.74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6613.25</v>
      </c>
      <c r="AW570" s="20">
        <v>15233.74</v>
      </c>
      <c r="AX570" s="21">
        <v>104</v>
      </c>
      <c r="AY570" s="21">
        <v>360</v>
      </c>
      <c r="AZ570" s="20">
        <v>149275.71299999999</v>
      </c>
      <c r="BA570" s="20">
        <v>20557</v>
      </c>
      <c r="BB570" s="22">
        <v>43.74</v>
      </c>
      <c r="BC570" s="22">
        <v>39.378128131536698</v>
      </c>
      <c r="BD570" s="22">
        <v>8.9600000000000009</v>
      </c>
      <c r="BE570" s="22"/>
      <c r="BF570" s="18" t="s">
        <v>458</v>
      </c>
      <c r="BG570" s="15"/>
      <c r="BH570" s="18" t="s">
        <v>950</v>
      </c>
      <c r="BI570" s="18" t="s">
        <v>1019</v>
      </c>
      <c r="BJ570" s="18" t="s">
        <v>1020</v>
      </c>
      <c r="BK570" s="18" t="s">
        <v>461</v>
      </c>
      <c r="BL570" s="16" t="s">
        <v>0</v>
      </c>
      <c r="BM570" s="22">
        <v>149220.96012900001</v>
      </c>
      <c r="BN570" s="16" t="s">
        <v>385</v>
      </c>
      <c r="BO570" s="22"/>
      <c r="BP570" s="23">
        <v>37538</v>
      </c>
      <c r="BQ570" s="23">
        <v>48496</v>
      </c>
      <c r="BR570" s="22"/>
      <c r="BS570" s="22">
        <v>65</v>
      </c>
      <c r="BT570" s="22">
        <v>25</v>
      </c>
    </row>
    <row r="571" spans="1:72" s="2" customFormat="1" ht="18.2" customHeight="1" x14ac:dyDescent="0.15">
      <c r="A571" s="6">
        <v>569</v>
      </c>
      <c r="B571" s="7" t="s">
        <v>384</v>
      </c>
      <c r="C571" s="7" t="s">
        <v>1</v>
      </c>
      <c r="D571" s="8">
        <v>45323</v>
      </c>
      <c r="E571" s="9" t="s">
        <v>1027</v>
      </c>
      <c r="F571" s="10">
        <v>0</v>
      </c>
      <c r="G571" s="10">
        <v>0</v>
      </c>
      <c r="H571" s="11">
        <v>17981.14</v>
      </c>
      <c r="I571" s="11">
        <v>140.03</v>
      </c>
      <c r="J571" s="11">
        <v>0</v>
      </c>
      <c r="K571" s="11">
        <v>18121.169999999998</v>
      </c>
      <c r="L571" s="11">
        <v>141.19</v>
      </c>
      <c r="M571" s="11">
        <v>0</v>
      </c>
      <c r="N571" s="11"/>
      <c r="O571" s="11">
        <v>140.03</v>
      </c>
      <c r="P571" s="11">
        <v>141.19</v>
      </c>
      <c r="Q571" s="11">
        <v>4.4400000000000004</v>
      </c>
      <c r="R571" s="11">
        <v>0</v>
      </c>
      <c r="S571" s="11">
        <v>17835.509999999998</v>
      </c>
      <c r="T571" s="11">
        <v>132.88999999999999</v>
      </c>
      <c r="U571" s="11">
        <v>131.82</v>
      </c>
      <c r="V571" s="11">
        <v>0</v>
      </c>
      <c r="W571" s="11">
        <v>132.88999999999999</v>
      </c>
      <c r="X571" s="11">
        <v>131.82</v>
      </c>
      <c r="Y571" s="11">
        <v>0</v>
      </c>
      <c r="Z571" s="11">
        <v>0</v>
      </c>
      <c r="AA571" s="11">
        <v>0</v>
      </c>
      <c r="AB571" s="11">
        <v>65</v>
      </c>
      <c r="AC571" s="11">
        <v>0</v>
      </c>
      <c r="AD571" s="11">
        <v>25</v>
      </c>
      <c r="AE571" s="11">
        <v>0</v>
      </c>
      <c r="AF571" s="11">
        <v>0</v>
      </c>
      <c r="AG571" s="11">
        <v>0</v>
      </c>
      <c r="AH571" s="11">
        <v>41.15</v>
      </c>
      <c r="AI571" s="11">
        <v>34.159999999999997</v>
      </c>
      <c r="AJ571" s="11">
        <v>0</v>
      </c>
      <c r="AK571" s="11">
        <v>0</v>
      </c>
      <c r="AL571" s="11">
        <v>25</v>
      </c>
      <c r="AM571" s="11">
        <v>0</v>
      </c>
      <c r="AN571" s="11">
        <v>0</v>
      </c>
      <c r="AO571" s="11">
        <v>41.15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781.83000000000015</v>
      </c>
      <c r="AV571" s="11">
        <v>0</v>
      </c>
      <c r="AW571" s="11">
        <v>0</v>
      </c>
      <c r="AX571" s="12">
        <v>88</v>
      </c>
      <c r="AY571" s="12">
        <v>360</v>
      </c>
      <c r="AZ571" s="11">
        <v>179066.63500000001</v>
      </c>
      <c r="BA571" s="11">
        <v>33657</v>
      </c>
      <c r="BB571" s="13">
        <v>61.19</v>
      </c>
      <c r="BC571" s="13">
        <v>32.425791273732102</v>
      </c>
      <c r="BD571" s="13">
        <v>9.5500000000000007</v>
      </c>
      <c r="BE571" s="13"/>
      <c r="BF571" s="9" t="s">
        <v>458</v>
      </c>
      <c r="BG571" s="6"/>
      <c r="BH571" s="9" t="s">
        <v>950</v>
      </c>
      <c r="BI571" s="9" t="s">
        <v>1019</v>
      </c>
      <c r="BJ571" s="9" t="s">
        <v>1024</v>
      </c>
      <c r="BK571" s="9" t="s">
        <v>2</v>
      </c>
      <c r="BL571" s="7" t="s">
        <v>0</v>
      </c>
      <c r="BM571" s="13">
        <v>143806.77184797</v>
      </c>
      <c r="BN571" s="7" t="s">
        <v>385</v>
      </c>
      <c r="BO571" s="13"/>
      <c r="BP571" s="14">
        <v>37700</v>
      </c>
      <c r="BQ571" s="14">
        <v>48658</v>
      </c>
      <c r="BR571" s="13"/>
      <c r="BS571" s="13">
        <v>65</v>
      </c>
      <c r="BT571" s="13">
        <v>25</v>
      </c>
    </row>
    <row r="572" spans="1:72" s="2" customFormat="1" ht="18.2" customHeight="1" x14ac:dyDescent="0.15">
      <c r="A572" s="15">
        <v>570</v>
      </c>
      <c r="B572" s="16" t="s">
        <v>384</v>
      </c>
      <c r="C572" s="16" t="s">
        <v>1</v>
      </c>
      <c r="D572" s="17">
        <v>45323</v>
      </c>
      <c r="E572" s="18" t="s">
        <v>1028</v>
      </c>
      <c r="F572" s="19">
        <v>0</v>
      </c>
      <c r="G572" s="19">
        <v>0</v>
      </c>
      <c r="H572" s="20">
        <v>19632.07</v>
      </c>
      <c r="I572" s="20">
        <v>0</v>
      </c>
      <c r="J572" s="20">
        <v>0</v>
      </c>
      <c r="K572" s="20">
        <v>19632.07</v>
      </c>
      <c r="L572" s="20">
        <v>129.91999999999999</v>
      </c>
      <c r="M572" s="20">
        <v>0</v>
      </c>
      <c r="N572" s="20"/>
      <c r="O572" s="20">
        <v>0</v>
      </c>
      <c r="P572" s="20">
        <v>129.91999999999999</v>
      </c>
      <c r="Q572" s="20">
        <v>0</v>
      </c>
      <c r="R572" s="20">
        <v>0</v>
      </c>
      <c r="S572" s="20">
        <v>19502.150000000001</v>
      </c>
      <c r="T572" s="20">
        <v>0</v>
      </c>
      <c r="U572" s="20">
        <v>144.29</v>
      </c>
      <c r="V572" s="20">
        <v>0</v>
      </c>
      <c r="W572" s="20">
        <v>0</v>
      </c>
      <c r="X572" s="20">
        <v>144.29</v>
      </c>
      <c r="Y572" s="20">
        <v>0</v>
      </c>
      <c r="Z572" s="20">
        <v>0</v>
      </c>
      <c r="AA572" s="20">
        <v>0</v>
      </c>
      <c r="AB572" s="20">
        <v>65</v>
      </c>
      <c r="AC572" s="20">
        <v>0</v>
      </c>
      <c r="AD572" s="20">
        <v>25</v>
      </c>
      <c r="AE572" s="20">
        <v>0</v>
      </c>
      <c r="AF572" s="20">
        <v>0</v>
      </c>
      <c r="AG572" s="20">
        <v>0</v>
      </c>
      <c r="AH572" s="20">
        <v>41.39</v>
      </c>
      <c r="AI572" s="20">
        <v>34.159999999999997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439.76</v>
      </c>
      <c r="AV572" s="20">
        <v>0</v>
      </c>
      <c r="AW572" s="20">
        <v>0</v>
      </c>
      <c r="AX572" s="21">
        <v>99</v>
      </c>
      <c r="AY572" s="21">
        <v>360</v>
      </c>
      <c r="AZ572" s="20">
        <v>180473.86499999999</v>
      </c>
      <c r="BA572" s="20">
        <v>33866</v>
      </c>
      <c r="BB572" s="22">
        <v>61.57</v>
      </c>
      <c r="BC572" s="22">
        <v>35.4558369899014</v>
      </c>
      <c r="BD572" s="22">
        <v>9.57</v>
      </c>
      <c r="BE572" s="22"/>
      <c r="BF572" s="18" t="s">
        <v>471</v>
      </c>
      <c r="BG572" s="15"/>
      <c r="BH572" s="18" t="s">
        <v>950</v>
      </c>
      <c r="BI572" s="18" t="s">
        <v>1019</v>
      </c>
      <c r="BJ572" s="18" t="s">
        <v>1024</v>
      </c>
      <c r="BK572" s="18" t="s">
        <v>2</v>
      </c>
      <c r="BL572" s="16" t="s">
        <v>0</v>
      </c>
      <c r="BM572" s="22">
        <v>157244.80183605</v>
      </c>
      <c r="BN572" s="16" t="s">
        <v>385</v>
      </c>
      <c r="BO572" s="22"/>
      <c r="BP572" s="23">
        <v>37763</v>
      </c>
      <c r="BQ572" s="23">
        <v>48721</v>
      </c>
      <c r="BR572" s="22"/>
      <c r="BS572" s="22">
        <v>65</v>
      </c>
      <c r="BT572" s="22">
        <v>25</v>
      </c>
    </row>
    <row r="573" spans="1:72" s="2" customFormat="1" ht="18.2" customHeight="1" x14ac:dyDescent="0.15">
      <c r="A573" s="6">
        <v>571</v>
      </c>
      <c r="B573" s="7" t="s">
        <v>384</v>
      </c>
      <c r="C573" s="7" t="s">
        <v>1</v>
      </c>
      <c r="D573" s="8">
        <v>45323</v>
      </c>
      <c r="E573" s="9" t="s">
        <v>1029</v>
      </c>
      <c r="F573" s="10">
        <v>0</v>
      </c>
      <c r="G573" s="10">
        <v>0</v>
      </c>
      <c r="H573" s="11">
        <v>28884.9</v>
      </c>
      <c r="I573" s="11">
        <v>0</v>
      </c>
      <c r="J573" s="11">
        <v>0</v>
      </c>
      <c r="K573" s="11">
        <v>28884.9</v>
      </c>
      <c r="L573" s="11">
        <v>319.33999999999997</v>
      </c>
      <c r="M573" s="11">
        <v>0</v>
      </c>
      <c r="N573" s="11"/>
      <c r="O573" s="11">
        <v>0</v>
      </c>
      <c r="P573" s="11">
        <v>319.33999999999997</v>
      </c>
      <c r="Q573" s="11">
        <v>0</v>
      </c>
      <c r="R573" s="11">
        <v>0</v>
      </c>
      <c r="S573" s="11">
        <v>28565.56</v>
      </c>
      <c r="T573" s="11">
        <v>0</v>
      </c>
      <c r="U573" s="11">
        <v>235.89</v>
      </c>
      <c r="V573" s="11">
        <v>0</v>
      </c>
      <c r="W573" s="11">
        <v>0</v>
      </c>
      <c r="X573" s="11">
        <v>235.89</v>
      </c>
      <c r="Y573" s="11">
        <v>0</v>
      </c>
      <c r="Z573" s="11">
        <v>0</v>
      </c>
      <c r="AA573" s="11">
        <v>0</v>
      </c>
      <c r="AB573" s="11">
        <v>90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34.159999999999997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679.38999999999987</v>
      </c>
      <c r="AV573" s="11">
        <v>0</v>
      </c>
      <c r="AW573" s="11">
        <v>0</v>
      </c>
      <c r="AX573" s="12">
        <v>67</v>
      </c>
      <c r="AY573" s="12">
        <v>360</v>
      </c>
      <c r="AZ573" s="11">
        <v>210231.736</v>
      </c>
      <c r="BA573" s="11">
        <v>64350</v>
      </c>
      <c r="BB573" s="13">
        <v>90</v>
      </c>
      <c r="BC573" s="13">
        <v>39.951832167832201</v>
      </c>
      <c r="BD573" s="13">
        <v>9.8000000000000007</v>
      </c>
      <c r="BE573" s="13"/>
      <c r="BF573" s="9" t="s">
        <v>458</v>
      </c>
      <c r="BG573" s="6"/>
      <c r="BH573" s="9" t="s">
        <v>511</v>
      </c>
      <c r="BI573" s="9" t="s">
        <v>1030</v>
      </c>
      <c r="BJ573" s="9" t="s">
        <v>1031</v>
      </c>
      <c r="BK573" s="9" t="s">
        <v>2</v>
      </c>
      <c r="BL573" s="7" t="s">
        <v>0</v>
      </c>
      <c r="BM573" s="13">
        <v>230322.59630532001</v>
      </c>
      <c r="BN573" s="7" t="s">
        <v>385</v>
      </c>
      <c r="BO573" s="13"/>
      <c r="BP573" s="14">
        <v>36924</v>
      </c>
      <c r="BQ573" s="14">
        <v>47881</v>
      </c>
      <c r="BR573" s="13"/>
      <c r="BS573" s="13">
        <v>90</v>
      </c>
      <c r="BT573" s="13">
        <v>0</v>
      </c>
    </row>
    <row r="574" spans="1:72" s="2" customFormat="1" ht="18.2" customHeight="1" x14ac:dyDescent="0.15">
      <c r="A574" s="15">
        <v>572</v>
      </c>
      <c r="B574" s="16" t="s">
        <v>384</v>
      </c>
      <c r="C574" s="16" t="s">
        <v>1</v>
      </c>
      <c r="D574" s="17">
        <v>45323</v>
      </c>
      <c r="E574" s="18" t="s">
        <v>324</v>
      </c>
      <c r="F574" s="19">
        <v>120</v>
      </c>
      <c r="G574" s="19">
        <v>119</v>
      </c>
      <c r="H574" s="20">
        <v>43608.89</v>
      </c>
      <c r="I574" s="20">
        <v>25399.25</v>
      </c>
      <c r="J574" s="20">
        <v>0</v>
      </c>
      <c r="K574" s="20">
        <v>69008.14</v>
      </c>
      <c r="L574" s="20">
        <v>342.44</v>
      </c>
      <c r="M574" s="20">
        <v>0</v>
      </c>
      <c r="N574" s="20"/>
      <c r="O574" s="20">
        <v>0</v>
      </c>
      <c r="P574" s="20">
        <v>0</v>
      </c>
      <c r="Q574" s="20">
        <v>0</v>
      </c>
      <c r="R574" s="20">
        <v>0</v>
      </c>
      <c r="S574" s="20">
        <v>69008.14</v>
      </c>
      <c r="T574" s="20">
        <v>61395.68</v>
      </c>
      <c r="U574" s="20">
        <v>380.85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61776.53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0</v>
      </c>
      <c r="AV574" s="20">
        <v>25741.69</v>
      </c>
      <c r="AW574" s="20">
        <v>61776.53</v>
      </c>
      <c r="AX574" s="21">
        <v>85</v>
      </c>
      <c r="AY574" s="21">
        <v>360</v>
      </c>
      <c r="AZ574" s="20">
        <v>259053.872</v>
      </c>
      <c r="BA574" s="20">
        <v>79200</v>
      </c>
      <c r="BB574" s="22">
        <v>90</v>
      </c>
      <c r="BC574" s="22">
        <v>78.418340909090901</v>
      </c>
      <c r="BD574" s="22">
        <v>10.48</v>
      </c>
      <c r="BE574" s="22"/>
      <c r="BF574" s="18" t="s">
        <v>458</v>
      </c>
      <c r="BG574" s="15"/>
      <c r="BH574" s="18" t="s">
        <v>511</v>
      </c>
      <c r="BI574" s="18" t="s">
        <v>1030</v>
      </c>
      <c r="BJ574" s="18" t="s">
        <v>1031</v>
      </c>
      <c r="BK574" s="18" t="s">
        <v>461</v>
      </c>
      <c r="BL574" s="16" t="s">
        <v>0</v>
      </c>
      <c r="BM574" s="22">
        <v>556408.97538858</v>
      </c>
      <c r="BN574" s="16" t="s">
        <v>385</v>
      </c>
      <c r="BO574" s="22"/>
      <c r="BP574" s="23">
        <v>36970</v>
      </c>
      <c r="BQ574" s="23">
        <v>47927</v>
      </c>
      <c r="BR574" s="22"/>
      <c r="BS574" s="22">
        <v>90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384</v>
      </c>
      <c r="C575" s="7" t="s">
        <v>1</v>
      </c>
      <c r="D575" s="8">
        <v>45323</v>
      </c>
      <c r="E575" s="9" t="s">
        <v>325</v>
      </c>
      <c r="F575" s="10">
        <v>167</v>
      </c>
      <c r="G575" s="10">
        <v>166</v>
      </c>
      <c r="H575" s="11">
        <v>44284.93</v>
      </c>
      <c r="I575" s="11">
        <v>29514.93</v>
      </c>
      <c r="J575" s="11">
        <v>0</v>
      </c>
      <c r="K575" s="11">
        <v>73799.86</v>
      </c>
      <c r="L575" s="11">
        <v>336.54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73799.86</v>
      </c>
      <c r="T575" s="11">
        <v>91274.93</v>
      </c>
      <c r="U575" s="11">
        <v>386.75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91661.68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29851.47</v>
      </c>
      <c r="AW575" s="11">
        <v>91661.68</v>
      </c>
      <c r="AX575" s="12">
        <v>87</v>
      </c>
      <c r="AY575" s="12">
        <v>360</v>
      </c>
      <c r="AZ575" s="11">
        <v>261964.736</v>
      </c>
      <c r="BA575" s="11">
        <v>79200</v>
      </c>
      <c r="BB575" s="13">
        <v>90</v>
      </c>
      <c r="BC575" s="13">
        <v>83.863477272727295</v>
      </c>
      <c r="BD575" s="13">
        <v>10.48</v>
      </c>
      <c r="BE575" s="13"/>
      <c r="BF575" s="9" t="s">
        <v>471</v>
      </c>
      <c r="BG575" s="6"/>
      <c r="BH575" s="9" t="s">
        <v>511</v>
      </c>
      <c r="BI575" s="9" t="s">
        <v>1030</v>
      </c>
      <c r="BJ575" s="9" t="s">
        <v>1031</v>
      </c>
      <c r="BK575" s="9" t="s">
        <v>461</v>
      </c>
      <c r="BL575" s="7" t="s">
        <v>0</v>
      </c>
      <c r="BM575" s="13">
        <v>595044.35978742002</v>
      </c>
      <c r="BN575" s="7" t="s">
        <v>385</v>
      </c>
      <c r="BO575" s="13"/>
      <c r="BP575" s="14">
        <v>37028</v>
      </c>
      <c r="BQ575" s="14">
        <v>47985</v>
      </c>
      <c r="BR575" s="13"/>
      <c r="BS575" s="13">
        <v>90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384</v>
      </c>
      <c r="C576" s="16" t="s">
        <v>1</v>
      </c>
      <c r="D576" s="17">
        <v>45323</v>
      </c>
      <c r="E576" s="18" t="s">
        <v>326</v>
      </c>
      <c r="F576" s="19">
        <v>44</v>
      </c>
      <c r="G576" s="19">
        <v>43</v>
      </c>
      <c r="H576" s="20">
        <v>30478.63</v>
      </c>
      <c r="I576" s="20">
        <v>16639.88</v>
      </c>
      <c r="J576" s="20">
        <v>0</v>
      </c>
      <c r="K576" s="20">
        <v>47118.51</v>
      </c>
      <c r="L576" s="20">
        <v>457.11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47118.51</v>
      </c>
      <c r="T576" s="20">
        <v>15184.88</v>
      </c>
      <c r="U576" s="20">
        <v>266.18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15451.06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17096.990000000002</v>
      </c>
      <c r="AW576" s="20">
        <v>15451.06</v>
      </c>
      <c r="AX576" s="21">
        <v>53</v>
      </c>
      <c r="AY576" s="21">
        <v>360</v>
      </c>
      <c r="AZ576" s="20">
        <v>262253.2</v>
      </c>
      <c r="BA576" s="20">
        <v>79200</v>
      </c>
      <c r="BB576" s="22">
        <v>90</v>
      </c>
      <c r="BC576" s="22">
        <v>53.543761363636399</v>
      </c>
      <c r="BD576" s="22">
        <v>10.48</v>
      </c>
      <c r="BE576" s="22"/>
      <c r="BF576" s="18" t="s">
        <v>471</v>
      </c>
      <c r="BG576" s="15"/>
      <c r="BH576" s="18" t="s">
        <v>511</v>
      </c>
      <c r="BI576" s="18" t="s">
        <v>1030</v>
      </c>
      <c r="BJ576" s="18" t="s">
        <v>1031</v>
      </c>
      <c r="BK576" s="18" t="s">
        <v>461</v>
      </c>
      <c r="BL576" s="16" t="s">
        <v>0</v>
      </c>
      <c r="BM576" s="22">
        <v>379914.04884896998</v>
      </c>
      <c r="BN576" s="16" t="s">
        <v>385</v>
      </c>
      <c r="BO576" s="22"/>
      <c r="BP576" s="23">
        <v>37042</v>
      </c>
      <c r="BQ576" s="23">
        <v>47999</v>
      </c>
      <c r="BR576" s="22"/>
      <c r="BS576" s="22">
        <v>90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384</v>
      </c>
      <c r="C577" s="7" t="s">
        <v>1</v>
      </c>
      <c r="D577" s="8">
        <v>45323</v>
      </c>
      <c r="E577" s="9" t="s">
        <v>1032</v>
      </c>
      <c r="F577" s="10">
        <v>0</v>
      </c>
      <c r="G577" s="10">
        <v>0</v>
      </c>
      <c r="H577" s="11">
        <v>56633.55</v>
      </c>
      <c r="I577" s="11">
        <v>0</v>
      </c>
      <c r="J577" s="11">
        <v>0</v>
      </c>
      <c r="K577" s="11">
        <v>56633.55</v>
      </c>
      <c r="L577" s="11">
        <v>368.26</v>
      </c>
      <c r="M577" s="11">
        <v>0</v>
      </c>
      <c r="N577" s="11"/>
      <c r="O577" s="11">
        <v>0</v>
      </c>
      <c r="P577" s="11">
        <v>368.26</v>
      </c>
      <c r="Q577" s="11">
        <v>0</v>
      </c>
      <c r="R577" s="11">
        <v>0</v>
      </c>
      <c r="S577" s="11">
        <v>56265.29</v>
      </c>
      <c r="T577" s="11">
        <v>0</v>
      </c>
      <c r="U577" s="11">
        <v>502.62</v>
      </c>
      <c r="V577" s="11">
        <v>0</v>
      </c>
      <c r="W577" s="11">
        <v>0</v>
      </c>
      <c r="X577" s="11">
        <v>502.62</v>
      </c>
      <c r="Y577" s="11">
        <v>0</v>
      </c>
      <c r="Z577" s="11">
        <v>0</v>
      </c>
      <c r="AA577" s="11">
        <v>0</v>
      </c>
      <c r="AB577" s="11">
        <v>95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106.23</v>
      </c>
      <c r="AI577" s="11">
        <v>34.159999999999997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1106.27</v>
      </c>
      <c r="AV577" s="11">
        <v>0</v>
      </c>
      <c r="AW577" s="11">
        <v>0</v>
      </c>
      <c r="AX577" s="12">
        <v>97</v>
      </c>
      <c r="AY577" s="12">
        <v>360</v>
      </c>
      <c r="AZ577" s="11">
        <v>322576.34749999997</v>
      </c>
      <c r="BA577" s="11">
        <v>94050</v>
      </c>
      <c r="BB577" s="13">
        <v>90</v>
      </c>
      <c r="BC577" s="13">
        <v>53.842382775119603</v>
      </c>
      <c r="BD577" s="13">
        <v>10.65</v>
      </c>
      <c r="BE577" s="13"/>
      <c r="BF577" s="9" t="s">
        <v>458</v>
      </c>
      <c r="BG577" s="6"/>
      <c r="BH577" s="9" t="s">
        <v>511</v>
      </c>
      <c r="BI577" s="9" t="s">
        <v>1030</v>
      </c>
      <c r="BJ577" s="9" t="s">
        <v>1031</v>
      </c>
      <c r="BK577" s="9" t="s">
        <v>2</v>
      </c>
      <c r="BL577" s="7" t="s">
        <v>0</v>
      </c>
      <c r="BM577" s="13">
        <v>453664.05120962998</v>
      </c>
      <c r="BN577" s="7" t="s">
        <v>385</v>
      </c>
      <c r="BO577" s="13"/>
      <c r="BP577" s="14">
        <v>37321</v>
      </c>
      <c r="BQ577" s="14">
        <v>48279</v>
      </c>
      <c r="BR577" s="13"/>
      <c r="BS577" s="13">
        <v>95</v>
      </c>
      <c r="BT577" s="13">
        <v>0</v>
      </c>
    </row>
    <row r="578" spans="1:72" s="2" customFormat="1" ht="18.2" customHeight="1" x14ac:dyDescent="0.15">
      <c r="A578" s="15">
        <v>576</v>
      </c>
      <c r="B578" s="16" t="s">
        <v>384</v>
      </c>
      <c r="C578" s="16" t="s">
        <v>1</v>
      </c>
      <c r="D578" s="17">
        <v>45323</v>
      </c>
      <c r="E578" s="18" t="s">
        <v>327</v>
      </c>
      <c r="F578" s="19">
        <v>190</v>
      </c>
      <c r="G578" s="19">
        <v>189</v>
      </c>
      <c r="H578" s="20">
        <v>47494.19</v>
      </c>
      <c r="I578" s="20">
        <v>28555.67</v>
      </c>
      <c r="J578" s="20">
        <v>0</v>
      </c>
      <c r="K578" s="20">
        <v>76049.86</v>
      </c>
      <c r="L578" s="20">
        <v>308.51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76049.86</v>
      </c>
      <c r="T578" s="20">
        <v>108869.95</v>
      </c>
      <c r="U578" s="20">
        <v>414.78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109284.73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28864.18</v>
      </c>
      <c r="AW578" s="20">
        <v>109284.73</v>
      </c>
      <c r="AX578" s="21">
        <v>97</v>
      </c>
      <c r="AY578" s="21">
        <v>360</v>
      </c>
      <c r="AZ578" s="20">
        <v>271588.68</v>
      </c>
      <c r="BA578" s="20">
        <v>79200</v>
      </c>
      <c r="BB578" s="22">
        <v>90</v>
      </c>
      <c r="BC578" s="22">
        <v>86.420295454545496</v>
      </c>
      <c r="BD578" s="22">
        <v>10.48</v>
      </c>
      <c r="BE578" s="22"/>
      <c r="BF578" s="18" t="s">
        <v>458</v>
      </c>
      <c r="BG578" s="15"/>
      <c r="BH578" s="18" t="s">
        <v>511</v>
      </c>
      <c r="BI578" s="18" t="s">
        <v>1030</v>
      </c>
      <c r="BJ578" s="18" t="s">
        <v>1031</v>
      </c>
      <c r="BK578" s="18" t="s">
        <v>461</v>
      </c>
      <c r="BL578" s="16" t="s">
        <v>0</v>
      </c>
      <c r="BM578" s="22">
        <v>613185.99053742003</v>
      </c>
      <c r="BN578" s="16" t="s">
        <v>385</v>
      </c>
      <c r="BO578" s="22"/>
      <c r="BP578" s="23">
        <v>37322</v>
      </c>
      <c r="BQ578" s="23">
        <v>48280</v>
      </c>
      <c r="BR578" s="22"/>
      <c r="BS578" s="22">
        <v>90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384</v>
      </c>
      <c r="C579" s="7" t="s">
        <v>1</v>
      </c>
      <c r="D579" s="8">
        <v>45323</v>
      </c>
      <c r="E579" s="9" t="s">
        <v>74</v>
      </c>
      <c r="F579" s="10">
        <v>133</v>
      </c>
      <c r="G579" s="10">
        <v>132</v>
      </c>
      <c r="H579" s="11">
        <v>48496.15</v>
      </c>
      <c r="I579" s="11">
        <v>24400.39</v>
      </c>
      <c r="J579" s="11">
        <v>0</v>
      </c>
      <c r="K579" s="11">
        <v>72896.539999999994</v>
      </c>
      <c r="L579" s="11">
        <v>311.26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72896.539999999994</v>
      </c>
      <c r="T579" s="11">
        <v>75954.38</v>
      </c>
      <c r="U579" s="11">
        <v>415.45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76369.83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24711.65</v>
      </c>
      <c r="AW579" s="11">
        <v>76369.83</v>
      </c>
      <c r="AX579" s="12">
        <v>96</v>
      </c>
      <c r="AY579" s="12">
        <v>360</v>
      </c>
      <c r="AZ579" s="11">
        <v>271429.04800000001</v>
      </c>
      <c r="BA579" s="11">
        <v>79200</v>
      </c>
      <c r="BB579" s="13">
        <v>90</v>
      </c>
      <c r="BC579" s="13">
        <v>82.836977272727296</v>
      </c>
      <c r="BD579" s="13">
        <v>11.08</v>
      </c>
      <c r="BE579" s="13"/>
      <c r="BF579" s="9" t="s">
        <v>458</v>
      </c>
      <c r="BG579" s="6"/>
      <c r="BH579" s="9" t="s">
        <v>511</v>
      </c>
      <c r="BI579" s="9" t="s">
        <v>1030</v>
      </c>
      <c r="BJ579" s="9" t="s">
        <v>1031</v>
      </c>
      <c r="BK579" s="9" t="s">
        <v>461</v>
      </c>
      <c r="BL579" s="7" t="s">
        <v>0</v>
      </c>
      <c r="BM579" s="13">
        <v>587760.93850338005</v>
      </c>
      <c r="BN579" s="7" t="s">
        <v>385</v>
      </c>
      <c r="BO579" s="13"/>
      <c r="BP579" s="14">
        <v>37333</v>
      </c>
      <c r="BQ579" s="14">
        <v>48291</v>
      </c>
      <c r="BR579" s="13"/>
      <c r="BS579" s="13">
        <v>108</v>
      </c>
      <c r="BT579" s="13">
        <v>25</v>
      </c>
    </row>
    <row r="580" spans="1:72" s="2" customFormat="1" ht="18.2" customHeight="1" x14ac:dyDescent="0.15">
      <c r="A580" s="15">
        <v>578</v>
      </c>
      <c r="B580" s="16" t="s">
        <v>384</v>
      </c>
      <c r="C580" s="16" t="s">
        <v>1</v>
      </c>
      <c r="D580" s="17">
        <v>45323</v>
      </c>
      <c r="E580" s="18" t="s">
        <v>328</v>
      </c>
      <c r="F580" s="19">
        <v>141</v>
      </c>
      <c r="G580" s="19">
        <v>140</v>
      </c>
      <c r="H580" s="20">
        <v>48804.55</v>
      </c>
      <c r="I580" s="20">
        <v>24909.45</v>
      </c>
      <c r="J580" s="20">
        <v>0</v>
      </c>
      <c r="K580" s="20">
        <v>73714</v>
      </c>
      <c r="L580" s="20">
        <v>308.42</v>
      </c>
      <c r="M580" s="20">
        <v>0</v>
      </c>
      <c r="N580" s="20"/>
      <c r="O580" s="20">
        <v>0</v>
      </c>
      <c r="P580" s="20">
        <v>0</v>
      </c>
      <c r="Q580" s="20">
        <v>0</v>
      </c>
      <c r="R580" s="20">
        <v>0</v>
      </c>
      <c r="S580" s="20">
        <v>73714</v>
      </c>
      <c r="T580" s="20">
        <v>81820.13</v>
      </c>
      <c r="U580" s="20">
        <v>418.09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82238.22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0</v>
      </c>
      <c r="AV580" s="20">
        <v>25217.87</v>
      </c>
      <c r="AW580" s="20">
        <v>82238.22</v>
      </c>
      <c r="AX580" s="21">
        <v>97</v>
      </c>
      <c r="AY580" s="21">
        <v>360</v>
      </c>
      <c r="AZ580" s="20">
        <v>271429.04800000001</v>
      </c>
      <c r="BA580" s="20">
        <v>79200</v>
      </c>
      <c r="BB580" s="22">
        <v>90</v>
      </c>
      <c r="BC580" s="22">
        <v>83.765909090909105</v>
      </c>
      <c r="BD580" s="22">
        <v>11.08</v>
      </c>
      <c r="BE580" s="22"/>
      <c r="BF580" s="18" t="s">
        <v>458</v>
      </c>
      <c r="BG580" s="15"/>
      <c r="BH580" s="18" t="s">
        <v>511</v>
      </c>
      <c r="BI580" s="18" t="s">
        <v>1030</v>
      </c>
      <c r="BJ580" s="18" t="s">
        <v>1031</v>
      </c>
      <c r="BK580" s="18" t="s">
        <v>461</v>
      </c>
      <c r="BL580" s="16" t="s">
        <v>0</v>
      </c>
      <c r="BM580" s="22">
        <v>594352.07515799999</v>
      </c>
      <c r="BN580" s="16" t="s">
        <v>385</v>
      </c>
      <c r="BO580" s="22"/>
      <c r="BP580" s="23">
        <v>37333</v>
      </c>
      <c r="BQ580" s="23">
        <v>48291</v>
      </c>
      <c r="BR580" s="22"/>
      <c r="BS580" s="22">
        <v>108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384</v>
      </c>
      <c r="C581" s="7" t="s">
        <v>1</v>
      </c>
      <c r="D581" s="8">
        <v>45323</v>
      </c>
      <c r="E581" s="9" t="s">
        <v>48</v>
      </c>
      <c r="F581" s="10">
        <v>167</v>
      </c>
      <c r="G581" s="10">
        <v>166</v>
      </c>
      <c r="H581" s="11">
        <v>49110.1</v>
      </c>
      <c r="I581" s="11">
        <v>26590.720000000001</v>
      </c>
      <c r="J581" s="11">
        <v>0</v>
      </c>
      <c r="K581" s="11">
        <v>75700.820000000007</v>
      </c>
      <c r="L581" s="11">
        <v>305.58999999999997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75700.820000000007</v>
      </c>
      <c r="T581" s="11">
        <v>99978.72</v>
      </c>
      <c r="U581" s="11">
        <v>420.71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100399.43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26896.31</v>
      </c>
      <c r="AW581" s="11">
        <v>100399.43</v>
      </c>
      <c r="AX581" s="12">
        <v>98</v>
      </c>
      <c r="AY581" s="12">
        <v>360</v>
      </c>
      <c r="AZ581" s="11">
        <v>271923.43199999997</v>
      </c>
      <c r="BA581" s="11">
        <v>79200</v>
      </c>
      <c r="BB581" s="13">
        <v>90</v>
      </c>
      <c r="BC581" s="13">
        <v>86.023659090909106</v>
      </c>
      <c r="BD581" s="13">
        <v>11.08</v>
      </c>
      <c r="BE581" s="13"/>
      <c r="BF581" s="9" t="s">
        <v>471</v>
      </c>
      <c r="BG581" s="6"/>
      <c r="BH581" s="9" t="s">
        <v>511</v>
      </c>
      <c r="BI581" s="9" t="s">
        <v>1030</v>
      </c>
      <c r="BJ581" s="9" t="s">
        <v>1031</v>
      </c>
      <c r="BK581" s="9" t="s">
        <v>461</v>
      </c>
      <c r="BL581" s="7" t="s">
        <v>0</v>
      </c>
      <c r="BM581" s="13">
        <v>610371.69951654004</v>
      </c>
      <c r="BN581" s="7" t="s">
        <v>385</v>
      </c>
      <c r="BO581" s="13"/>
      <c r="BP581" s="14">
        <v>37350</v>
      </c>
      <c r="BQ581" s="14">
        <v>48308</v>
      </c>
      <c r="BR581" s="13"/>
      <c r="BS581" s="13">
        <v>108</v>
      </c>
      <c r="BT581" s="13">
        <v>25</v>
      </c>
    </row>
    <row r="582" spans="1:72" s="2" customFormat="1" ht="18.2" customHeight="1" x14ac:dyDescent="0.15">
      <c r="A582" s="15">
        <v>580</v>
      </c>
      <c r="B582" s="16" t="s">
        <v>384</v>
      </c>
      <c r="C582" s="16" t="s">
        <v>1</v>
      </c>
      <c r="D582" s="17">
        <v>45323</v>
      </c>
      <c r="E582" s="18" t="s">
        <v>329</v>
      </c>
      <c r="F582" s="19">
        <v>174</v>
      </c>
      <c r="G582" s="19">
        <v>173</v>
      </c>
      <c r="H582" s="20">
        <v>42572.57</v>
      </c>
      <c r="I582" s="20">
        <v>31382.799999999999</v>
      </c>
      <c r="J582" s="20">
        <v>0</v>
      </c>
      <c r="K582" s="20">
        <v>73955.37</v>
      </c>
      <c r="L582" s="20">
        <v>351.49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73955.37</v>
      </c>
      <c r="T582" s="20">
        <v>94470.13</v>
      </c>
      <c r="U582" s="20">
        <v>371.8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94841.93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31734.29</v>
      </c>
      <c r="AW582" s="20">
        <v>94841.93</v>
      </c>
      <c r="AX582" s="21">
        <v>82</v>
      </c>
      <c r="AY582" s="21">
        <v>360</v>
      </c>
      <c r="AZ582" s="20">
        <v>271923.43199999997</v>
      </c>
      <c r="BA582" s="20">
        <v>79200</v>
      </c>
      <c r="BB582" s="22">
        <v>90</v>
      </c>
      <c r="BC582" s="22">
        <v>84.040193181818196</v>
      </c>
      <c r="BD582" s="22">
        <v>10.48</v>
      </c>
      <c r="BE582" s="22"/>
      <c r="BF582" s="18" t="s">
        <v>458</v>
      </c>
      <c r="BG582" s="15"/>
      <c r="BH582" s="18" t="s">
        <v>511</v>
      </c>
      <c r="BI582" s="18" t="s">
        <v>1030</v>
      </c>
      <c r="BJ582" s="18" t="s">
        <v>1031</v>
      </c>
      <c r="BK582" s="18" t="s">
        <v>461</v>
      </c>
      <c r="BL582" s="16" t="s">
        <v>0</v>
      </c>
      <c r="BM582" s="22">
        <v>596298.22867539001</v>
      </c>
      <c r="BN582" s="16" t="s">
        <v>385</v>
      </c>
      <c r="BO582" s="22"/>
      <c r="BP582" s="23">
        <v>37350</v>
      </c>
      <c r="BQ582" s="23">
        <v>48308</v>
      </c>
      <c r="BR582" s="22"/>
      <c r="BS582" s="22">
        <v>90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384</v>
      </c>
      <c r="C583" s="7" t="s">
        <v>1</v>
      </c>
      <c r="D583" s="8">
        <v>45323</v>
      </c>
      <c r="E583" s="9" t="s">
        <v>330</v>
      </c>
      <c r="F583" s="10">
        <v>146</v>
      </c>
      <c r="G583" s="10">
        <v>145</v>
      </c>
      <c r="H583" s="11">
        <v>49110.1</v>
      </c>
      <c r="I583" s="11">
        <v>25059.5</v>
      </c>
      <c r="J583" s="11">
        <v>0</v>
      </c>
      <c r="K583" s="11">
        <v>74169.600000000006</v>
      </c>
      <c r="L583" s="11">
        <v>305.58999999999997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74169.600000000006</v>
      </c>
      <c r="T583" s="11">
        <v>85202.09</v>
      </c>
      <c r="U583" s="11">
        <v>420.71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85622.8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25365.09</v>
      </c>
      <c r="AW583" s="11">
        <v>85622.8</v>
      </c>
      <c r="AX583" s="12">
        <v>98</v>
      </c>
      <c r="AY583" s="12">
        <v>360</v>
      </c>
      <c r="AZ583" s="11">
        <v>272298.136</v>
      </c>
      <c r="BA583" s="11">
        <v>79200</v>
      </c>
      <c r="BB583" s="13">
        <v>90</v>
      </c>
      <c r="BC583" s="13">
        <v>84.283636363636404</v>
      </c>
      <c r="BD583" s="13">
        <v>11.08</v>
      </c>
      <c r="BE583" s="13"/>
      <c r="BF583" s="9" t="s">
        <v>458</v>
      </c>
      <c r="BG583" s="6"/>
      <c r="BH583" s="9" t="s">
        <v>511</v>
      </c>
      <c r="BI583" s="9" t="s">
        <v>1030</v>
      </c>
      <c r="BJ583" s="9" t="s">
        <v>1031</v>
      </c>
      <c r="BK583" s="9" t="s">
        <v>461</v>
      </c>
      <c r="BL583" s="7" t="s">
        <v>0</v>
      </c>
      <c r="BM583" s="13">
        <v>598025.55381119996</v>
      </c>
      <c r="BN583" s="7" t="s">
        <v>385</v>
      </c>
      <c r="BO583" s="13"/>
      <c r="BP583" s="14">
        <v>37357</v>
      </c>
      <c r="BQ583" s="14">
        <v>48315</v>
      </c>
      <c r="BR583" s="13"/>
      <c r="BS583" s="13">
        <v>108</v>
      </c>
      <c r="BT583" s="13">
        <v>25</v>
      </c>
    </row>
    <row r="584" spans="1:72" s="2" customFormat="1" ht="18.2" customHeight="1" x14ac:dyDescent="0.15">
      <c r="A584" s="15">
        <v>582</v>
      </c>
      <c r="B584" s="16" t="s">
        <v>384</v>
      </c>
      <c r="C584" s="16" t="s">
        <v>1</v>
      </c>
      <c r="D584" s="17">
        <v>45323</v>
      </c>
      <c r="E584" s="18" t="s">
        <v>331</v>
      </c>
      <c r="F584" s="19">
        <v>113</v>
      </c>
      <c r="G584" s="19">
        <v>112</v>
      </c>
      <c r="H584" s="20">
        <v>44218.2</v>
      </c>
      <c r="I584" s="20">
        <v>25263.48</v>
      </c>
      <c r="J584" s="20">
        <v>0</v>
      </c>
      <c r="K584" s="20">
        <v>69481.679999999993</v>
      </c>
      <c r="L584" s="20">
        <v>350.77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69481.679999999993</v>
      </c>
      <c r="T584" s="20">
        <v>60364.78</v>
      </c>
      <c r="U584" s="20">
        <v>378.8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60743.58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25614.25</v>
      </c>
      <c r="AW584" s="20">
        <v>60743.58</v>
      </c>
      <c r="AX584" s="21">
        <v>83</v>
      </c>
      <c r="AY584" s="21">
        <v>360</v>
      </c>
      <c r="AZ584" s="20">
        <v>272936.84000000003</v>
      </c>
      <c r="BA584" s="20">
        <v>79200</v>
      </c>
      <c r="BB584" s="22">
        <v>90</v>
      </c>
      <c r="BC584" s="22">
        <v>78.956454545454505</v>
      </c>
      <c r="BD584" s="22">
        <v>11.08</v>
      </c>
      <c r="BE584" s="22"/>
      <c r="BF584" s="18" t="s">
        <v>458</v>
      </c>
      <c r="BG584" s="15"/>
      <c r="BH584" s="18" t="s">
        <v>511</v>
      </c>
      <c r="BI584" s="18" t="s">
        <v>1030</v>
      </c>
      <c r="BJ584" s="18" t="s">
        <v>1031</v>
      </c>
      <c r="BK584" s="18" t="s">
        <v>461</v>
      </c>
      <c r="BL584" s="16" t="s">
        <v>0</v>
      </c>
      <c r="BM584" s="22">
        <v>560227.10331096</v>
      </c>
      <c r="BN584" s="16" t="s">
        <v>385</v>
      </c>
      <c r="BO584" s="22"/>
      <c r="BP584" s="23">
        <v>37365</v>
      </c>
      <c r="BQ584" s="23">
        <v>48323</v>
      </c>
      <c r="BR584" s="22"/>
      <c r="BS584" s="22">
        <v>108</v>
      </c>
      <c r="BT584" s="22">
        <v>25</v>
      </c>
    </row>
    <row r="585" spans="1:72" s="2" customFormat="1" ht="18.2" customHeight="1" x14ac:dyDescent="0.15">
      <c r="A585" s="6">
        <v>583</v>
      </c>
      <c r="B585" s="7" t="s">
        <v>384</v>
      </c>
      <c r="C585" s="7" t="s">
        <v>1</v>
      </c>
      <c r="D585" s="8">
        <v>45323</v>
      </c>
      <c r="E585" s="9" t="s">
        <v>332</v>
      </c>
      <c r="F585" s="10">
        <v>173</v>
      </c>
      <c r="G585" s="10">
        <v>172</v>
      </c>
      <c r="H585" s="11">
        <v>59623.14</v>
      </c>
      <c r="I585" s="11">
        <v>30336.38</v>
      </c>
      <c r="J585" s="11">
        <v>0</v>
      </c>
      <c r="K585" s="11">
        <v>89959.52</v>
      </c>
      <c r="L585" s="11">
        <v>358.88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89959.52</v>
      </c>
      <c r="T585" s="11">
        <v>130169.36</v>
      </c>
      <c r="U585" s="11">
        <v>568.9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130738.26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30695.26</v>
      </c>
      <c r="AW585" s="11">
        <v>130738.26</v>
      </c>
      <c r="AX585" s="12">
        <v>99</v>
      </c>
      <c r="AY585" s="12">
        <v>360</v>
      </c>
      <c r="AZ585" s="11">
        <v>437014.91850000003</v>
      </c>
      <c r="BA585" s="11">
        <v>94050</v>
      </c>
      <c r="BB585" s="13">
        <v>67.099999999999994</v>
      </c>
      <c r="BC585" s="13">
        <v>64.181645847953206</v>
      </c>
      <c r="BD585" s="13">
        <v>11.45</v>
      </c>
      <c r="BE585" s="13"/>
      <c r="BF585" s="9" t="s">
        <v>458</v>
      </c>
      <c r="BG585" s="6"/>
      <c r="BH585" s="9" t="s">
        <v>511</v>
      </c>
      <c r="BI585" s="9" t="s">
        <v>1030</v>
      </c>
      <c r="BJ585" s="9" t="s">
        <v>1031</v>
      </c>
      <c r="BK585" s="9" t="s">
        <v>461</v>
      </c>
      <c r="BL585" s="7" t="s">
        <v>0</v>
      </c>
      <c r="BM585" s="13">
        <v>725338.84190543997</v>
      </c>
      <c r="BN585" s="7" t="s">
        <v>385</v>
      </c>
      <c r="BO585" s="13"/>
      <c r="BP585" s="14">
        <v>37392</v>
      </c>
      <c r="BQ585" s="14">
        <v>48350</v>
      </c>
      <c r="BR585" s="13"/>
      <c r="BS585" s="13">
        <v>163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384</v>
      </c>
      <c r="C586" s="16" t="s">
        <v>1</v>
      </c>
      <c r="D586" s="17">
        <v>45323</v>
      </c>
      <c r="E586" s="18" t="s">
        <v>333</v>
      </c>
      <c r="F586" s="19">
        <v>173</v>
      </c>
      <c r="G586" s="19">
        <v>172</v>
      </c>
      <c r="H586" s="20">
        <v>48652.41</v>
      </c>
      <c r="I586" s="20">
        <v>27249.759999999998</v>
      </c>
      <c r="J586" s="20">
        <v>0</v>
      </c>
      <c r="K586" s="20">
        <v>75902.17</v>
      </c>
      <c r="L586" s="20">
        <v>303.12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75902.17</v>
      </c>
      <c r="T586" s="20">
        <v>99790.44</v>
      </c>
      <c r="U586" s="20">
        <v>402.6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100193.04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27552.880000000001</v>
      </c>
      <c r="AW586" s="20">
        <v>100193.04</v>
      </c>
      <c r="AX586" s="21">
        <v>99</v>
      </c>
      <c r="AY586" s="21">
        <v>360</v>
      </c>
      <c r="AZ586" s="20">
        <v>274056.90399999998</v>
      </c>
      <c r="BA586" s="20">
        <v>79200</v>
      </c>
      <c r="BB586" s="22">
        <v>90</v>
      </c>
      <c r="BC586" s="22">
        <v>86.252465909090901</v>
      </c>
      <c r="BD586" s="22">
        <v>10.73</v>
      </c>
      <c r="BE586" s="22"/>
      <c r="BF586" s="18" t="s">
        <v>471</v>
      </c>
      <c r="BG586" s="15"/>
      <c r="BH586" s="18" t="s">
        <v>511</v>
      </c>
      <c r="BI586" s="18" t="s">
        <v>1030</v>
      </c>
      <c r="BJ586" s="18" t="s">
        <v>1031</v>
      </c>
      <c r="BK586" s="18" t="s">
        <v>461</v>
      </c>
      <c r="BL586" s="16" t="s">
        <v>0</v>
      </c>
      <c r="BM586" s="22">
        <v>611995.17389499</v>
      </c>
      <c r="BN586" s="16" t="s">
        <v>385</v>
      </c>
      <c r="BO586" s="22"/>
      <c r="BP586" s="23">
        <v>37399</v>
      </c>
      <c r="BQ586" s="23">
        <v>48357</v>
      </c>
      <c r="BR586" s="22"/>
      <c r="BS586" s="22">
        <v>129</v>
      </c>
      <c r="BT586" s="22">
        <v>25</v>
      </c>
    </row>
    <row r="587" spans="1:72" s="2" customFormat="1" ht="18.2" customHeight="1" x14ac:dyDescent="0.15">
      <c r="A587" s="6">
        <v>585</v>
      </c>
      <c r="B587" s="7" t="s">
        <v>384</v>
      </c>
      <c r="C587" s="7" t="s">
        <v>1</v>
      </c>
      <c r="D587" s="8">
        <v>45323</v>
      </c>
      <c r="E587" s="9" t="s">
        <v>1033</v>
      </c>
      <c r="F587" s="10">
        <v>0</v>
      </c>
      <c r="G587" s="10">
        <v>0</v>
      </c>
      <c r="H587" s="11">
        <v>44288.55</v>
      </c>
      <c r="I587" s="11">
        <v>0</v>
      </c>
      <c r="J587" s="11">
        <v>0</v>
      </c>
      <c r="K587" s="11">
        <v>44288.55</v>
      </c>
      <c r="L587" s="11">
        <v>340.99</v>
      </c>
      <c r="M587" s="11">
        <v>0</v>
      </c>
      <c r="N587" s="11"/>
      <c r="O587" s="11">
        <v>0</v>
      </c>
      <c r="P587" s="11">
        <v>340.99</v>
      </c>
      <c r="Q587" s="11">
        <v>2.4300000000000002</v>
      </c>
      <c r="R587" s="11">
        <v>0</v>
      </c>
      <c r="S587" s="11">
        <v>43945.13</v>
      </c>
      <c r="T587" s="11">
        <v>0</v>
      </c>
      <c r="U587" s="11">
        <v>366.48</v>
      </c>
      <c r="V587" s="11">
        <v>0</v>
      </c>
      <c r="W587" s="11">
        <v>0</v>
      </c>
      <c r="X587" s="11">
        <v>366.48</v>
      </c>
      <c r="Y587" s="11">
        <v>0</v>
      </c>
      <c r="Z587" s="11">
        <v>0</v>
      </c>
      <c r="AA587" s="11">
        <v>0</v>
      </c>
      <c r="AB587" s="11">
        <v>132</v>
      </c>
      <c r="AC587" s="11">
        <v>0</v>
      </c>
      <c r="AD587" s="11">
        <v>25</v>
      </c>
      <c r="AE587" s="11">
        <v>0</v>
      </c>
      <c r="AF587" s="11">
        <v>0</v>
      </c>
      <c r="AG587" s="11">
        <v>0</v>
      </c>
      <c r="AH587" s="11">
        <v>98.12</v>
      </c>
      <c r="AI587" s="11">
        <v>34.159999999999997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999.18</v>
      </c>
      <c r="AV587" s="11">
        <v>0</v>
      </c>
      <c r="AW587" s="11">
        <v>0</v>
      </c>
      <c r="AX587" s="12">
        <v>87</v>
      </c>
      <c r="AY587" s="12">
        <v>360</v>
      </c>
      <c r="AZ587" s="11">
        <v>274386.99200000003</v>
      </c>
      <c r="BA587" s="11">
        <v>79200</v>
      </c>
      <c r="BB587" s="13">
        <v>90</v>
      </c>
      <c r="BC587" s="13">
        <v>49.937647727272697</v>
      </c>
      <c r="BD587" s="13">
        <v>10.68</v>
      </c>
      <c r="BE587" s="13"/>
      <c r="BF587" s="9" t="s">
        <v>471</v>
      </c>
      <c r="BG587" s="6"/>
      <c r="BH587" s="9" t="s">
        <v>511</v>
      </c>
      <c r="BI587" s="9" t="s">
        <v>1030</v>
      </c>
      <c r="BJ587" s="9" t="s">
        <v>1031</v>
      </c>
      <c r="BK587" s="9" t="s">
        <v>2</v>
      </c>
      <c r="BL587" s="7" t="s">
        <v>0</v>
      </c>
      <c r="BM587" s="13">
        <v>354327.25409811002</v>
      </c>
      <c r="BN587" s="7" t="s">
        <v>385</v>
      </c>
      <c r="BO587" s="13"/>
      <c r="BP587" s="14">
        <v>37410</v>
      </c>
      <c r="BQ587" s="14">
        <v>48368</v>
      </c>
      <c r="BR587" s="13"/>
      <c r="BS587" s="13">
        <v>132</v>
      </c>
      <c r="BT587" s="13">
        <v>25</v>
      </c>
    </row>
    <row r="588" spans="1:72" s="2" customFormat="1" ht="18.2" customHeight="1" x14ac:dyDescent="0.15">
      <c r="A588" s="15">
        <v>586</v>
      </c>
      <c r="B588" s="16" t="s">
        <v>384</v>
      </c>
      <c r="C588" s="16" t="s">
        <v>1</v>
      </c>
      <c r="D588" s="17">
        <v>45323</v>
      </c>
      <c r="E588" s="18" t="s">
        <v>1034</v>
      </c>
      <c r="F588" s="19">
        <v>0</v>
      </c>
      <c r="G588" s="19">
        <v>0</v>
      </c>
      <c r="H588" s="20">
        <v>71631.83</v>
      </c>
      <c r="I588" s="20">
        <v>558.26</v>
      </c>
      <c r="J588" s="20">
        <v>0</v>
      </c>
      <c r="K588" s="20">
        <v>72190.09</v>
      </c>
      <c r="L588" s="20">
        <v>563.39</v>
      </c>
      <c r="M588" s="20">
        <v>0</v>
      </c>
      <c r="N588" s="20"/>
      <c r="O588" s="20">
        <v>558.26</v>
      </c>
      <c r="P588" s="20">
        <v>563.39</v>
      </c>
      <c r="Q588" s="20">
        <v>70.89</v>
      </c>
      <c r="R588" s="20">
        <v>0</v>
      </c>
      <c r="S588" s="20">
        <v>70997.55</v>
      </c>
      <c r="T588" s="20">
        <v>662.35</v>
      </c>
      <c r="U588" s="20">
        <v>657.22</v>
      </c>
      <c r="V588" s="20">
        <v>0</v>
      </c>
      <c r="W588" s="20">
        <v>662.35</v>
      </c>
      <c r="X588" s="20">
        <v>657.22</v>
      </c>
      <c r="Y588" s="20">
        <v>0</v>
      </c>
      <c r="Z588" s="20">
        <v>0</v>
      </c>
      <c r="AA588" s="20">
        <v>0</v>
      </c>
      <c r="AB588" s="20">
        <v>95</v>
      </c>
      <c r="AC588" s="20">
        <v>0</v>
      </c>
      <c r="AD588" s="20">
        <v>0</v>
      </c>
      <c r="AE588" s="20">
        <v>0</v>
      </c>
      <c r="AF588" s="20">
        <v>70</v>
      </c>
      <c r="AG588" s="20">
        <v>0</v>
      </c>
      <c r="AH588" s="20">
        <v>144.69999999999999</v>
      </c>
      <c r="AI588" s="20">
        <v>34.159999999999997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144.69999999999999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3000.67</v>
      </c>
      <c r="AV588" s="20">
        <v>0</v>
      </c>
      <c r="AW588" s="20">
        <v>0</v>
      </c>
      <c r="AX588" s="21">
        <v>100</v>
      </c>
      <c r="AY588" s="21">
        <v>360</v>
      </c>
      <c r="AZ588" s="20">
        <v>489653.45549999998</v>
      </c>
      <c r="BA588" s="20">
        <v>128070</v>
      </c>
      <c r="BB588" s="22">
        <v>81.7</v>
      </c>
      <c r="BC588" s="22">
        <v>45.291636097446698</v>
      </c>
      <c r="BD588" s="22">
        <v>11.01</v>
      </c>
      <c r="BE588" s="22"/>
      <c r="BF588" s="18" t="s">
        <v>458</v>
      </c>
      <c r="BG588" s="15"/>
      <c r="BH588" s="18" t="s">
        <v>511</v>
      </c>
      <c r="BI588" s="18" t="s">
        <v>1030</v>
      </c>
      <c r="BJ588" s="18" t="s">
        <v>1031</v>
      </c>
      <c r="BK588" s="18" t="s">
        <v>2</v>
      </c>
      <c r="BL588" s="16" t="s">
        <v>0</v>
      </c>
      <c r="BM588" s="22">
        <v>572449.48277985002</v>
      </c>
      <c r="BN588" s="16" t="s">
        <v>385</v>
      </c>
      <c r="BO588" s="22"/>
      <c r="BP588" s="23">
        <v>37426</v>
      </c>
      <c r="BQ588" s="23">
        <v>48384</v>
      </c>
      <c r="BR588" s="22"/>
      <c r="BS588" s="22">
        <v>95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384</v>
      </c>
      <c r="C589" s="7" t="s">
        <v>1</v>
      </c>
      <c r="D589" s="8">
        <v>45323</v>
      </c>
      <c r="E589" s="9" t="s">
        <v>334</v>
      </c>
      <c r="F589" s="10">
        <v>131</v>
      </c>
      <c r="G589" s="10">
        <v>130</v>
      </c>
      <c r="H589" s="11">
        <v>62490.75</v>
      </c>
      <c r="I589" s="11">
        <v>29057.599999999999</v>
      </c>
      <c r="J589" s="11">
        <v>0</v>
      </c>
      <c r="K589" s="11">
        <v>91548.35</v>
      </c>
      <c r="L589" s="11">
        <v>377.57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91548.35</v>
      </c>
      <c r="T589" s="11">
        <v>93247.1</v>
      </c>
      <c r="U589" s="11">
        <v>559.29999999999995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93806.399999999994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29435.17</v>
      </c>
      <c r="AW589" s="11">
        <v>93806.399999999994</v>
      </c>
      <c r="AX589" s="12">
        <v>101</v>
      </c>
      <c r="AY589" s="12">
        <v>360</v>
      </c>
      <c r="AZ589" s="11">
        <v>350192.70529999997</v>
      </c>
      <c r="BA589" s="11">
        <v>100443.6</v>
      </c>
      <c r="BB589" s="13">
        <v>90</v>
      </c>
      <c r="BC589" s="13">
        <v>82.029631554424597</v>
      </c>
      <c r="BD589" s="13">
        <v>10.74</v>
      </c>
      <c r="BE589" s="13"/>
      <c r="BF589" s="9" t="s">
        <v>471</v>
      </c>
      <c r="BG589" s="6"/>
      <c r="BH589" s="9" t="s">
        <v>511</v>
      </c>
      <c r="BI589" s="9" t="s">
        <v>1030</v>
      </c>
      <c r="BJ589" s="9" t="s">
        <v>1031</v>
      </c>
      <c r="BK589" s="9" t="s">
        <v>461</v>
      </c>
      <c r="BL589" s="7" t="s">
        <v>0</v>
      </c>
      <c r="BM589" s="13">
        <v>738149.49398745003</v>
      </c>
      <c r="BN589" s="7" t="s">
        <v>385</v>
      </c>
      <c r="BO589" s="13"/>
      <c r="BP589" s="14">
        <v>37452</v>
      </c>
      <c r="BQ589" s="14">
        <v>48410</v>
      </c>
      <c r="BR589" s="13"/>
      <c r="BS589" s="13">
        <v>95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384</v>
      </c>
      <c r="C590" s="16" t="s">
        <v>1</v>
      </c>
      <c r="D590" s="17">
        <v>45323</v>
      </c>
      <c r="E590" s="18" t="s">
        <v>335</v>
      </c>
      <c r="F590" s="19">
        <v>138</v>
      </c>
      <c r="G590" s="19">
        <v>137</v>
      </c>
      <c r="H590" s="20">
        <v>58279.040000000001</v>
      </c>
      <c r="I590" s="20">
        <v>28076.18</v>
      </c>
      <c r="J590" s="20">
        <v>0</v>
      </c>
      <c r="K590" s="20">
        <v>86355.22</v>
      </c>
      <c r="L590" s="20">
        <v>353.65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86355.22</v>
      </c>
      <c r="T590" s="20">
        <v>92105.32</v>
      </c>
      <c r="U590" s="20">
        <v>517.23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92622.55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28429.83</v>
      </c>
      <c r="AW590" s="20">
        <v>92622.55</v>
      </c>
      <c r="AX590" s="21">
        <v>101</v>
      </c>
      <c r="AY590" s="21">
        <v>360</v>
      </c>
      <c r="AZ590" s="20">
        <v>328010.24300000002</v>
      </c>
      <c r="BA590" s="20">
        <v>94050</v>
      </c>
      <c r="BB590" s="22">
        <v>90</v>
      </c>
      <c r="BC590" s="22">
        <v>82.636574162679395</v>
      </c>
      <c r="BD590" s="22">
        <v>10.65</v>
      </c>
      <c r="BE590" s="22"/>
      <c r="BF590" s="18" t="s">
        <v>471</v>
      </c>
      <c r="BG590" s="15"/>
      <c r="BH590" s="18" t="s">
        <v>511</v>
      </c>
      <c r="BI590" s="18" t="s">
        <v>1030</v>
      </c>
      <c r="BJ590" s="18" t="s">
        <v>1031</v>
      </c>
      <c r="BK590" s="18" t="s">
        <v>461</v>
      </c>
      <c r="BL590" s="16" t="s">
        <v>0</v>
      </c>
      <c r="BM590" s="22">
        <v>696277.56203333999</v>
      </c>
      <c r="BN590" s="16" t="s">
        <v>385</v>
      </c>
      <c r="BO590" s="22"/>
      <c r="BP590" s="23">
        <v>37455</v>
      </c>
      <c r="BQ590" s="23">
        <v>48413</v>
      </c>
      <c r="BR590" s="22"/>
      <c r="BS590" s="22">
        <v>95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384</v>
      </c>
      <c r="C591" s="7" t="s">
        <v>1</v>
      </c>
      <c r="D591" s="8">
        <v>45323</v>
      </c>
      <c r="E591" s="9" t="s">
        <v>49</v>
      </c>
      <c r="F591" s="10">
        <v>156</v>
      </c>
      <c r="G591" s="10">
        <v>155</v>
      </c>
      <c r="H591" s="11">
        <v>45062.17</v>
      </c>
      <c r="I591" s="11">
        <v>28761.48</v>
      </c>
      <c r="J591" s="11">
        <v>0</v>
      </c>
      <c r="K591" s="11">
        <v>73823.649999999994</v>
      </c>
      <c r="L591" s="11">
        <v>334.11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73823.649999999994</v>
      </c>
      <c r="T591" s="11">
        <v>85357.52</v>
      </c>
      <c r="U591" s="11">
        <v>372.89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85730.41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29095.59</v>
      </c>
      <c r="AW591" s="11">
        <v>85730.41</v>
      </c>
      <c r="AX591" s="12">
        <v>88</v>
      </c>
      <c r="AY591" s="12">
        <v>360</v>
      </c>
      <c r="AZ591" s="11">
        <v>276929.22399999999</v>
      </c>
      <c r="BA591" s="11">
        <v>79200</v>
      </c>
      <c r="BB591" s="13">
        <v>90</v>
      </c>
      <c r="BC591" s="13">
        <v>83.890511363636406</v>
      </c>
      <c r="BD591" s="13">
        <v>10.68</v>
      </c>
      <c r="BE591" s="13"/>
      <c r="BF591" s="9" t="s">
        <v>471</v>
      </c>
      <c r="BG591" s="6"/>
      <c r="BH591" s="9" t="s">
        <v>511</v>
      </c>
      <c r="BI591" s="9" t="s">
        <v>1030</v>
      </c>
      <c r="BJ591" s="9" t="s">
        <v>1031</v>
      </c>
      <c r="BK591" s="9" t="s">
        <v>461</v>
      </c>
      <c r="BL591" s="7" t="s">
        <v>0</v>
      </c>
      <c r="BM591" s="13">
        <v>595236.17729655001</v>
      </c>
      <c r="BN591" s="7" t="s">
        <v>385</v>
      </c>
      <c r="BO591" s="13"/>
      <c r="BP591" s="14">
        <v>37483</v>
      </c>
      <c r="BQ591" s="14">
        <v>48441</v>
      </c>
      <c r="BR591" s="13"/>
      <c r="BS591" s="13">
        <v>132</v>
      </c>
      <c r="BT591" s="13">
        <v>25</v>
      </c>
    </row>
    <row r="592" spans="1:72" s="2" customFormat="1" ht="18.2" customHeight="1" x14ac:dyDescent="0.15">
      <c r="A592" s="15">
        <v>590</v>
      </c>
      <c r="B592" s="16" t="s">
        <v>384</v>
      </c>
      <c r="C592" s="16" t="s">
        <v>1</v>
      </c>
      <c r="D592" s="17">
        <v>45323</v>
      </c>
      <c r="E592" s="18" t="s">
        <v>336</v>
      </c>
      <c r="F592" s="19">
        <v>121</v>
      </c>
      <c r="G592" s="19">
        <v>120</v>
      </c>
      <c r="H592" s="20">
        <v>48995.89</v>
      </c>
      <c r="I592" s="20">
        <v>21910.2</v>
      </c>
      <c r="J592" s="20">
        <v>0</v>
      </c>
      <c r="K592" s="20">
        <v>70906.09</v>
      </c>
      <c r="L592" s="20">
        <v>295.39999999999998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70906.09</v>
      </c>
      <c r="T592" s="20">
        <v>64885.61</v>
      </c>
      <c r="U592" s="20">
        <v>427.9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65313.51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22205.599999999999</v>
      </c>
      <c r="AW592" s="20">
        <v>65313.51</v>
      </c>
      <c r="AX592" s="21">
        <v>102</v>
      </c>
      <c r="AY592" s="21">
        <v>360</v>
      </c>
      <c r="AZ592" s="20">
        <v>277176.41600000003</v>
      </c>
      <c r="BA592" s="20">
        <v>79200</v>
      </c>
      <c r="BB592" s="22">
        <v>90</v>
      </c>
      <c r="BC592" s="22">
        <v>80.575102272727307</v>
      </c>
      <c r="BD592" s="22">
        <v>10.48</v>
      </c>
      <c r="BE592" s="22"/>
      <c r="BF592" s="18" t="s">
        <v>471</v>
      </c>
      <c r="BG592" s="15"/>
      <c r="BH592" s="18" t="s">
        <v>511</v>
      </c>
      <c r="BI592" s="18" t="s">
        <v>1030</v>
      </c>
      <c r="BJ592" s="18" t="s">
        <v>1031</v>
      </c>
      <c r="BK592" s="18" t="s">
        <v>461</v>
      </c>
      <c r="BL592" s="16" t="s">
        <v>0</v>
      </c>
      <c r="BM592" s="22">
        <v>571712.04564723</v>
      </c>
      <c r="BN592" s="16" t="s">
        <v>385</v>
      </c>
      <c r="BO592" s="22"/>
      <c r="BP592" s="23">
        <v>37492</v>
      </c>
      <c r="BQ592" s="23">
        <v>48450</v>
      </c>
      <c r="BR592" s="22"/>
      <c r="BS592" s="22">
        <v>90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384</v>
      </c>
      <c r="C593" s="7" t="s">
        <v>1</v>
      </c>
      <c r="D593" s="8">
        <v>45323</v>
      </c>
      <c r="E593" s="9" t="s">
        <v>337</v>
      </c>
      <c r="F593" s="10">
        <v>194</v>
      </c>
      <c r="G593" s="10">
        <v>193</v>
      </c>
      <c r="H593" s="11">
        <v>53600.05</v>
      </c>
      <c r="I593" s="11">
        <v>29582.81</v>
      </c>
      <c r="J593" s="11">
        <v>0</v>
      </c>
      <c r="K593" s="11">
        <v>83182.86</v>
      </c>
      <c r="L593" s="11">
        <v>317.77999999999997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83182.86</v>
      </c>
      <c r="T593" s="11">
        <v>123227.11</v>
      </c>
      <c r="U593" s="11">
        <v>469.9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123697.01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29900.59</v>
      </c>
      <c r="AW593" s="11">
        <v>123697.01</v>
      </c>
      <c r="AX593" s="12">
        <v>103</v>
      </c>
      <c r="AY593" s="12">
        <v>360</v>
      </c>
      <c r="AZ593" s="11">
        <v>301873.48800000001</v>
      </c>
      <c r="BA593" s="11">
        <v>85968.9</v>
      </c>
      <c r="BB593" s="13">
        <v>90</v>
      </c>
      <c r="BC593" s="13">
        <v>87.083321992022704</v>
      </c>
      <c r="BD593" s="13">
        <v>10.52</v>
      </c>
      <c r="BE593" s="13"/>
      <c r="BF593" s="9" t="s">
        <v>471</v>
      </c>
      <c r="BG593" s="6"/>
      <c r="BH593" s="9" t="s">
        <v>511</v>
      </c>
      <c r="BI593" s="9" t="s">
        <v>1030</v>
      </c>
      <c r="BJ593" s="9" t="s">
        <v>1031</v>
      </c>
      <c r="BK593" s="9" t="s">
        <v>461</v>
      </c>
      <c r="BL593" s="7" t="s">
        <v>0</v>
      </c>
      <c r="BM593" s="13">
        <v>670698.99148842006</v>
      </c>
      <c r="BN593" s="7" t="s">
        <v>385</v>
      </c>
      <c r="BO593" s="13"/>
      <c r="BP593" s="14">
        <v>37519</v>
      </c>
      <c r="BQ593" s="14">
        <v>48477</v>
      </c>
      <c r="BR593" s="13"/>
      <c r="BS593" s="13">
        <v>95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384</v>
      </c>
      <c r="C594" s="16" t="s">
        <v>1</v>
      </c>
      <c r="D594" s="17">
        <v>45323</v>
      </c>
      <c r="E594" s="18" t="s">
        <v>338</v>
      </c>
      <c r="F594" s="19">
        <v>154</v>
      </c>
      <c r="G594" s="19">
        <v>153</v>
      </c>
      <c r="H594" s="20">
        <v>55284.35</v>
      </c>
      <c r="I594" s="20">
        <v>83246.679999999993</v>
      </c>
      <c r="J594" s="20">
        <v>0</v>
      </c>
      <c r="K594" s="20">
        <v>138531.03</v>
      </c>
      <c r="L594" s="20">
        <v>982.77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138531.03</v>
      </c>
      <c r="T594" s="20">
        <v>142097.79999999999</v>
      </c>
      <c r="U594" s="20">
        <v>480.51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142578.31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84229.45</v>
      </c>
      <c r="AW594" s="20">
        <v>142578.31</v>
      </c>
      <c r="AX594" s="21">
        <v>45</v>
      </c>
      <c r="AY594" s="21">
        <v>300</v>
      </c>
      <c r="AZ594" s="20">
        <v>551343.78520000004</v>
      </c>
      <c r="BA594" s="20">
        <v>155801.70000000001</v>
      </c>
      <c r="BB594" s="22">
        <v>90</v>
      </c>
      <c r="BC594" s="22">
        <v>80.023470218874394</v>
      </c>
      <c r="BD594" s="22">
        <v>10.43</v>
      </c>
      <c r="BE594" s="22"/>
      <c r="BF594" s="18" t="s">
        <v>458</v>
      </c>
      <c r="BG594" s="15"/>
      <c r="BH594" s="18" t="s">
        <v>511</v>
      </c>
      <c r="BI594" s="18" t="s">
        <v>1030</v>
      </c>
      <c r="BJ594" s="18" t="s">
        <v>1031</v>
      </c>
      <c r="BK594" s="18" t="s">
        <v>461</v>
      </c>
      <c r="BL594" s="16" t="s">
        <v>0</v>
      </c>
      <c r="BM594" s="22">
        <v>1116968.3527454101</v>
      </c>
      <c r="BN594" s="16" t="s">
        <v>385</v>
      </c>
      <c r="BO594" s="22"/>
      <c r="BP594" s="23">
        <v>37561</v>
      </c>
      <c r="BQ594" s="23">
        <v>46692</v>
      </c>
      <c r="BR594" s="22"/>
      <c r="BS594" s="22">
        <v>242.39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384</v>
      </c>
      <c r="C595" s="7" t="s">
        <v>1</v>
      </c>
      <c r="D595" s="8">
        <v>45323</v>
      </c>
      <c r="E595" s="9" t="s">
        <v>1035</v>
      </c>
      <c r="F595" s="10">
        <v>2</v>
      </c>
      <c r="G595" s="10">
        <v>1</v>
      </c>
      <c r="H595" s="11">
        <v>43902.41</v>
      </c>
      <c r="I595" s="11">
        <v>679.77</v>
      </c>
      <c r="J595" s="11">
        <v>0</v>
      </c>
      <c r="K595" s="11">
        <v>44582.18</v>
      </c>
      <c r="L595" s="11">
        <v>344.44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44582.18</v>
      </c>
      <c r="T595" s="11">
        <v>735.04</v>
      </c>
      <c r="U595" s="11">
        <v>363.29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1098.33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1024.21</v>
      </c>
      <c r="AW595" s="11">
        <v>1098.33</v>
      </c>
      <c r="AX595" s="12">
        <v>86</v>
      </c>
      <c r="AY595" s="12">
        <v>360</v>
      </c>
      <c r="AZ595" s="11">
        <v>279854.87199999997</v>
      </c>
      <c r="BA595" s="11">
        <v>79200</v>
      </c>
      <c r="BB595" s="13">
        <v>90</v>
      </c>
      <c r="BC595" s="13">
        <v>50.661568181818197</v>
      </c>
      <c r="BD595" s="13">
        <v>10.68</v>
      </c>
      <c r="BE595" s="13"/>
      <c r="BF595" s="9" t="s">
        <v>471</v>
      </c>
      <c r="BG595" s="6"/>
      <c r="BH595" s="9" t="s">
        <v>511</v>
      </c>
      <c r="BI595" s="9" t="s">
        <v>1030</v>
      </c>
      <c r="BJ595" s="9" t="s">
        <v>1031</v>
      </c>
      <c r="BK595" s="9" t="s">
        <v>523</v>
      </c>
      <c r="BL595" s="7" t="s">
        <v>0</v>
      </c>
      <c r="BM595" s="13">
        <v>359463.75448445999</v>
      </c>
      <c r="BN595" s="7" t="s">
        <v>385</v>
      </c>
      <c r="BO595" s="13"/>
      <c r="BP595" s="14">
        <v>37554</v>
      </c>
      <c r="BQ595" s="14">
        <v>48512</v>
      </c>
      <c r="BR595" s="13"/>
      <c r="BS595" s="13">
        <v>132</v>
      </c>
      <c r="BT595" s="13">
        <v>95</v>
      </c>
    </row>
    <row r="596" spans="1:72" s="2" customFormat="1" ht="18.2" customHeight="1" x14ac:dyDescent="0.15">
      <c r="A596" s="15">
        <v>594</v>
      </c>
      <c r="B596" s="16" t="s">
        <v>384</v>
      </c>
      <c r="C596" s="16" t="s">
        <v>1</v>
      </c>
      <c r="D596" s="17">
        <v>45323</v>
      </c>
      <c r="E596" s="18" t="s">
        <v>339</v>
      </c>
      <c r="F596" s="19">
        <v>172</v>
      </c>
      <c r="G596" s="19">
        <v>171</v>
      </c>
      <c r="H596" s="20">
        <v>28847.32</v>
      </c>
      <c r="I596" s="20">
        <v>44002.31</v>
      </c>
      <c r="J596" s="20">
        <v>0</v>
      </c>
      <c r="K596" s="20">
        <v>72849.63</v>
      </c>
      <c r="L596" s="20">
        <v>497.98</v>
      </c>
      <c r="M596" s="20">
        <v>0</v>
      </c>
      <c r="N596" s="20"/>
      <c r="O596" s="20">
        <v>0</v>
      </c>
      <c r="P596" s="20">
        <v>0</v>
      </c>
      <c r="Q596" s="20">
        <v>0</v>
      </c>
      <c r="R596" s="20">
        <v>0</v>
      </c>
      <c r="S596" s="20">
        <v>72849.63</v>
      </c>
      <c r="T596" s="20">
        <v>85396.78</v>
      </c>
      <c r="U596" s="20">
        <v>254.34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85651.12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0</v>
      </c>
      <c r="AV596" s="20">
        <v>44500.29</v>
      </c>
      <c r="AW596" s="20">
        <v>85651.12</v>
      </c>
      <c r="AX596" s="21">
        <v>46</v>
      </c>
      <c r="AY596" s="21">
        <v>300</v>
      </c>
      <c r="AZ596" s="20">
        <v>283038.00799999997</v>
      </c>
      <c r="BA596" s="20">
        <v>79200</v>
      </c>
      <c r="BB596" s="22">
        <v>90</v>
      </c>
      <c r="BC596" s="22">
        <v>82.783670454545501</v>
      </c>
      <c r="BD596" s="22">
        <v>10.58</v>
      </c>
      <c r="BE596" s="22"/>
      <c r="BF596" s="18" t="s">
        <v>471</v>
      </c>
      <c r="BG596" s="15"/>
      <c r="BH596" s="18" t="s">
        <v>511</v>
      </c>
      <c r="BI596" s="18" t="s">
        <v>1030</v>
      </c>
      <c r="BJ596" s="18" t="s">
        <v>1031</v>
      </c>
      <c r="BK596" s="18" t="s">
        <v>461</v>
      </c>
      <c r="BL596" s="16" t="s">
        <v>0</v>
      </c>
      <c r="BM596" s="22">
        <v>587382.70565960999</v>
      </c>
      <c r="BN596" s="16" t="s">
        <v>385</v>
      </c>
      <c r="BO596" s="22"/>
      <c r="BP596" s="23">
        <v>37604</v>
      </c>
      <c r="BQ596" s="23">
        <v>46735</v>
      </c>
      <c r="BR596" s="22"/>
      <c r="BS596" s="22">
        <v>123.03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384</v>
      </c>
      <c r="C597" s="7" t="s">
        <v>1</v>
      </c>
      <c r="D597" s="8">
        <v>45323</v>
      </c>
      <c r="E597" s="9" t="s">
        <v>340</v>
      </c>
      <c r="F597" s="10">
        <v>196</v>
      </c>
      <c r="G597" s="10">
        <v>195</v>
      </c>
      <c r="H597" s="11">
        <v>28847.32</v>
      </c>
      <c r="I597" s="11">
        <v>46372.95</v>
      </c>
      <c r="J597" s="11">
        <v>0</v>
      </c>
      <c r="K597" s="11">
        <v>75220.27</v>
      </c>
      <c r="L597" s="11">
        <v>497.98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75220.27</v>
      </c>
      <c r="T597" s="11">
        <v>101081.82</v>
      </c>
      <c r="U597" s="11">
        <v>254.34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101336.16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46870.93</v>
      </c>
      <c r="AW597" s="11">
        <v>101336.16</v>
      </c>
      <c r="AX597" s="12">
        <v>46</v>
      </c>
      <c r="AY597" s="12">
        <v>300</v>
      </c>
      <c r="AZ597" s="11">
        <v>283038.00799999997</v>
      </c>
      <c r="BA597" s="11">
        <v>79200</v>
      </c>
      <c r="BB597" s="13">
        <v>90</v>
      </c>
      <c r="BC597" s="13">
        <v>85.477579545454603</v>
      </c>
      <c r="BD597" s="13">
        <v>10.58</v>
      </c>
      <c r="BE597" s="13"/>
      <c r="BF597" s="9" t="s">
        <v>471</v>
      </c>
      <c r="BG597" s="6"/>
      <c r="BH597" s="9" t="s">
        <v>511</v>
      </c>
      <c r="BI597" s="9" t="s">
        <v>1030</v>
      </c>
      <c r="BJ597" s="9" t="s">
        <v>1031</v>
      </c>
      <c r="BK597" s="9" t="s">
        <v>461</v>
      </c>
      <c r="BL597" s="7" t="s">
        <v>0</v>
      </c>
      <c r="BM597" s="13">
        <v>606497.05033569003</v>
      </c>
      <c r="BN597" s="7" t="s">
        <v>385</v>
      </c>
      <c r="BO597" s="13"/>
      <c r="BP597" s="14">
        <v>37604</v>
      </c>
      <c r="BQ597" s="14">
        <v>46735</v>
      </c>
      <c r="BR597" s="13"/>
      <c r="BS597" s="13">
        <v>123.03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384</v>
      </c>
      <c r="C598" s="16" t="s">
        <v>1</v>
      </c>
      <c r="D598" s="17">
        <v>45323</v>
      </c>
      <c r="E598" s="18" t="s">
        <v>341</v>
      </c>
      <c r="F598" s="19">
        <v>181</v>
      </c>
      <c r="G598" s="19">
        <v>180</v>
      </c>
      <c r="H598" s="20">
        <v>28847.32</v>
      </c>
      <c r="I598" s="20">
        <v>44950.28</v>
      </c>
      <c r="J598" s="20">
        <v>0</v>
      </c>
      <c r="K598" s="20">
        <v>73797.600000000006</v>
      </c>
      <c r="L598" s="20">
        <v>497.98</v>
      </c>
      <c r="M598" s="20">
        <v>0</v>
      </c>
      <c r="N598" s="20"/>
      <c r="O598" s="20">
        <v>0</v>
      </c>
      <c r="P598" s="20">
        <v>0</v>
      </c>
      <c r="Q598" s="20">
        <v>0</v>
      </c>
      <c r="R598" s="20">
        <v>0</v>
      </c>
      <c r="S598" s="20">
        <v>73797.600000000006</v>
      </c>
      <c r="T598" s="20">
        <v>91219.69</v>
      </c>
      <c r="U598" s="20">
        <v>254.34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91474.03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0</v>
      </c>
      <c r="AV598" s="20">
        <v>45448.26</v>
      </c>
      <c r="AW598" s="20">
        <v>91474.03</v>
      </c>
      <c r="AX598" s="21">
        <v>46</v>
      </c>
      <c r="AY598" s="21">
        <v>300</v>
      </c>
      <c r="AZ598" s="20">
        <v>283038.00799999997</v>
      </c>
      <c r="BA598" s="20">
        <v>79200</v>
      </c>
      <c r="BB598" s="22">
        <v>90</v>
      </c>
      <c r="BC598" s="22">
        <v>83.860909090909104</v>
      </c>
      <c r="BD598" s="22">
        <v>10.58</v>
      </c>
      <c r="BE598" s="22"/>
      <c r="BF598" s="18" t="s">
        <v>471</v>
      </c>
      <c r="BG598" s="15"/>
      <c r="BH598" s="18" t="s">
        <v>511</v>
      </c>
      <c r="BI598" s="18" t="s">
        <v>1030</v>
      </c>
      <c r="BJ598" s="18" t="s">
        <v>1031</v>
      </c>
      <c r="BK598" s="18" t="s">
        <v>461</v>
      </c>
      <c r="BL598" s="16" t="s">
        <v>0</v>
      </c>
      <c r="BM598" s="22">
        <v>595026.13752720004</v>
      </c>
      <c r="BN598" s="16" t="s">
        <v>385</v>
      </c>
      <c r="BO598" s="22"/>
      <c r="BP598" s="23">
        <v>37604</v>
      </c>
      <c r="BQ598" s="23">
        <v>46735</v>
      </c>
      <c r="BR598" s="22"/>
      <c r="BS598" s="22">
        <v>123.03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384</v>
      </c>
      <c r="C599" s="7" t="s">
        <v>1</v>
      </c>
      <c r="D599" s="8">
        <v>45323</v>
      </c>
      <c r="E599" s="9" t="s">
        <v>342</v>
      </c>
      <c r="F599" s="10">
        <v>115</v>
      </c>
      <c r="G599" s="10">
        <v>114</v>
      </c>
      <c r="H599" s="11">
        <v>64867.27</v>
      </c>
      <c r="I599" s="11">
        <v>25920.69</v>
      </c>
      <c r="J599" s="11">
        <v>0</v>
      </c>
      <c r="K599" s="11">
        <v>90787.96</v>
      </c>
      <c r="L599" s="11">
        <v>363.83</v>
      </c>
      <c r="M599" s="11">
        <v>0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90787.96</v>
      </c>
      <c r="T599" s="11">
        <v>81802.47</v>
      </c>
      <c r="U599" s="11">
        <v>581.11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82383.58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26284.52</v>
      </c>
      <c r="AW599" s="11">
        <v>82383.58</v>
      </c>
      <c r="AX599" s="12">
        <v>106</v>
      </c>
      <c r="AY599" s="12">
        <v>360</v>
      </c>
      <c r="AZ599" s="11">
        <v>376935.60519999999</v>
      </c>
      <c r="BA599" s="11">
        <v>101228</v>
      </c>
      <c r="BB599" s="13">
        <v>86.46</v>
      </c>
      <c r="BC599" s="13">
        <v>77.543041664361596</v>
      </c>
      <c r="BD599" s="13">
        <v>10.75</v>
      </c>
      <c r="BE599" s="13"/>
      <c r="BF599" s="9" t="s">
        <v>471</v>
      </c>
      <c r="BG599" s="6"/>
      <c r="BH599" s="9" t="s">
        <v>511</v>
      </c>
      <c r="BI599" s="9" t="s">
        <v>1030</v>
      </c>
      <c r="BJ599" s="9" t="s">
        <v>1031</v>
      </c>
      <c r="BK599" s="9" t="s">
        <v>461</v>
      </c>
      <c r="BL599" s="7" t="s">
        <v>0</v>
      </c>
      <c r="BM599" s="13">
        <v>732018.50971811998</v>
      </c>
      <c r="BN599" s="7" t="s">
        <v>385</v>
      </c>
      <c r="BO599" s="13"/>
      <c r="BP599" s="14">
        <v>37609</v>
      </c>
      <c r="BQ599" s="14">
        <v>48567</v>
      </c>
      <c r="BR599" s="13"/>
      <c r="BS599" s="13">
        <v>95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384</v>
      </c>
      <c r="C600" s="16" t="s">
        <v>1</v>
      </c>
      <c r="D600" s="17">
        <v>45323</v>
      </c>
      <c r="E600" s="18" t="s">
        <v>343</v>
      </c>
      <c r="F600" s="19">
        <v>174</v>
      </c>
      <c r="G600" s="19">
        <v>173</v>
      </c>
      <c r="H600" s="20">
        <v>39002.07</v>
      </c>
      <c r="I600" s="20">
        <v>57955.06</v>
      </c>
      <c r="J600" s="20">
        <v>0</v>
      </c>
      <c r="K600" s="20">
        <v>96957.13</v>
      </c>
      <c r="L600" s="20">
        <v>655.16999999999996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96957.13</v>
      </c>
      <c r="T600" s="20">
        <v>116273.08</v>
      </c>
      <c r="U600" s="20">
        <v>346.14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116619.22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58610.23</v>
      </c>
      <c r="AW600" s="20">
        <v>116619.22</v>
      </c>
      <c r="AX600" s="21">
        <v>47</v>
      </c>
      <c r="AY600" s="21">
        <v>300</v>
      </c>
      <c r="AZ600" s="20">
        <v>376635.58549999999</v>
      </c>
      <c r="BA600" s="20">
        <v>104859</v>
      </c>
      <c r="BB600" s="22">
        <v>90</v>
      </c>
      <c r="BC600" s="22">
        <v>83.217861127800205</v>
      </c>
      <c r="BD600" s="22">
        <v>10.65</v>
      </c>
      <c r="BE600" s="22"/>
      <c r="BF600" s="18" t="s">
        <v>458</v>
      </c>
      <c r="BG600" s="15"/>
      <c r="BH600" s="18" t="s">
        <v>511</v>
      </c>
      <c r="BI600" s="18" t="s">
        <v>1030</v>
      </c>
      <c r="BJ600" s="18" t="s">
        <v>513</v>
      </c>
      <c r="BK600" s="18" t="s">
        <v>461</v>
      </c>
      <c r="BL600" s="16" t="s">
        <v>0</v>
      </c>
      <c r="BM600" s="22">
        <v>781760.20046210999</v>
      </c>
      <c r="BN600" s="16" t="s">
        <v>385</v>
      </c>
      <c r="BO600" s="22"/>
      <c r="BP600" s="23">
        <v>37639</v>
      </c>
      <c r="BQ600" s="23">
        <v>46770</v>
      </c>
      <c r="BR600" s="22"/>
      <c r="BS600" s="22">
        <v>162.63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384</v>
      </c>
      <c r="C601" s="7" t="s">
        <v>1</v>
      </c>
      <c r="D601" s="8">
        <v>45323</v>
      </c>
      <c r="E601" s="9" t="s">
        <v>344</v>
      </c>
      <c r="F601" s="10">
        <v>174</v>
      </c>
      <c r="G601" s="10">
        <v>173</v>
      </c>
      <c r="H601" s="11">
        <v>3410.4200000000101</v>
      </c>
      <c r="I601" s="11">
        <v>149929.60999999999</v>
      </c>
      <c r="J601" s="11">
        <v>0</v>
      </c>
      <c r="K601" s="11">
        <v>153340.03</v>
      </c>
      <c r="L601" s="11">
        <v>1697.7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153340.03</v>
      </c>
      <c r="T601" s="11">
        <v>149548.64000000001</v>
      </c>
      <c r="U601" s="11">
        <v>30.35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149578.99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151627.31</v>
      </c>
      <c r="AW601" s="11">
        <v>149578.99</v>
      </c>
      <c r="AX601" s="12">
        <v>1</v>
      </c>
      <c r="AY601" s="12">
        <v>300</v>
      </c>
      <c r="AZ601" s="11">
        <v>651550.68969999999</v>
      </c>
      <c r="BA601" s="11">
        <v>180556</v>
      </c>
      <c r="BB601" s="13">
        <v>90</v>
      </c>
      <c r="BC601" s="13">
        <v>76.4339191165068</v>
      </c>
      <c r="BD601" s="13">
        <v>10.68</v>
      </c>
      <c r="BE601" s="13"/>
      <c r="BF601" s="9" t="s">
        <v>471</v>
      </c>
      <c r="BG601" s="6"/>
      <c r="BH601" s="9" t="s">
        <v>511</v>
      </c>
      <c r="BI601" s="9" t="s">
        <v>1030</v>
      </c>
      <c r="BJ601" s="9" t="s">
        <v>513</v>
      </c>
      <c r="BK601" s="9" t="s">
        <v>461</v>
      </c>
      <c r="BL601" s="7" t="s">
        <v>0</v>
      </c>
      <c r="BM601" s="13">
        <v>1236372.5348684101</v>
      </c>
      <c r="BN601" s="7" t="s">
        <v>385</v>
      </c>
      <c r="BO601" s="13"/>
      <c r="BP601" s="14">
        <v>37681</v>
      </c>
      <c r="BQ601" s="14">
        <v>46813</v>
      </c>
      <c r="BR601" s="13"/>
      <c r="BS601" s="13">
        <v>281.29000000000002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384</v>
      </c>
      <c r="C602" s="16" t="s">
        <v>1</v>
      </c>
      <c r="D602" s="17">
        <v>45323</v>
      </c>
      <c r="E602" s="18" t="s">
        <v>345</v>
      </c>
      <c r="F602" s="19">
        <v>219</v>
      </c>
      <c r="G602" s="19">
        <v>218</v>
      </c>
      <c r="H602" s="20">
        <v>30366.6</v>
      </c>
      <c r="I602" s="20">
        <v>46925.67</v>
      </c>
      <c r="J602" s="20">
        <v>0</v>
      </c>
      <c r="K602" s="20">
        <v>77292.27</v>
      </c>
      <c r="L602" s="20">
        <v>485.53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77292.27</v>
      </c>
      <c r="T602" s="20">
        <v>118204.93</v>
      </c>
      <c r="U602" s="20">
        <v>268.49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118473.42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47411.199999999997</v>
      </c>
      <c r="AW602" s="20">
        <v>118473.42</v>
      </c>
      <c r="AX602" s="21">
        <v>49</v>
      </c>
      <c r="AY602" s="21">
        <v>300</v>
      </c>
      <c r="AZ602" s="20">
        <v>286854.21600000001</v>
      </c>
      <c r="BA602" s="20">
        <v>79200</v>
      </c>
      <c r="BB602" s="22">
        <v>90</v>
      </c>
      <c r="BC602" s="22">
        <v>87.832125000000005</v>
      </c>
      <c r="BD602" s="22">
        <v>10.61</v>
      </c>
      <c r="BE602" s="22"/>
      <c r="BF602" s="18" t="s">
        <v>471</v>
      </c>
      <c r="BG602" s="15"/>
      <c r="BH602" s="18" t="s">
        <v>511</v>
      </c>
      <c r="BI602" s="18" t="s">
        <v>1030</v>
      </c>
      <c r="BJ602" s="18" t="s">
        <v>1031</v>
      </c>
      <c r="BK602" s="18" t="s">
        <v>461</v>
      </c>
      <c r="BL602" s="16" t="s">
        <v>0</v>
      </c>
      <c r="BM602" s="22">
        <v>623203.47651969001</v>
      </c>
      <c r="BN602" s="16" t="s">
        <v>385</v>
      </c>
      <c r="BO602" s="22"/>
      <c r="BP602" s="23">
        <v>37707</v>
      </c>
      <c r="BQ602" s="23">
        <v>46839</v>
      </c>
      <c r="BR602" s="22"/>
      <c r="BS602" s="22">
        <v>106.24</v>
      </c>
      <c r="BT602" s="22">
        <v>0</v>
      </c>
    </row>
    <row r="603" spans="1:72" s="2" customFormat="1" ht="18.2" customHeight="1" x14ac:dyDescent="0.15">
      <c r="A603" s="6">
        <v>601</v>
      </c>
      <c r="B603" s="7" t="s">
        <v>384</v>
      </c>
      <c r="C603" s="7" t="s">
        <v>1</v>
      </c>
      <c r="D603" s="8">
        <v>45323</v>
      </c>
      <c r="E603" s="9" t="s">
        <v>346</v>
      </c>
      <c r="F603" s="10">
        <v>185</v>
      </c>
      <c r="G603" s="10">
        <v>184</v>
      </c>
      <c r="H603" s="11">
        <v>30743.72</v>
      </c>
      <c r="I603" s="11">
        <v>43720.800000000003</v>
      </c>
      <c r="J603" s="11">
        <v>0</v>
      </c>
      <c r="K603" s="11">
        <v>74464.52</v>
      </c>
      <c r="L603" s="11">
        <v>480.35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74464.52</v>
      </c>
      <c r="T603" s="11">
        <v>94394.27</v>
      </c>
      <c r="U603" s="11">
        <v>270.27999999999997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94664.55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44201.15</v>
      </c>
      <c r="AW603" s="11">
        <v>94664.55</v>
      </c>
      <c r="AX603" s="12">
        <v>50</v>
      </c>
      <c r="AY603" s="12">
        <v>300</v>
      </c>
      <c r="AZ603" s="11">
        <v>287348.59999999998</v>
      </c>
      <c r="BA603" s="11">
        <v>79200</v>
      </c>
      <c r="BB603" s="13">
        <v>90</v>
      </c>
      <c r="BC603" s="13">
        <v>84.618772727272699</v>
      </c>
      <c r="BD603" s="13">
        <v>10.55</v>
      </c>
      <c r="BE603" s="13"/>
      <c r="BF603" s="9" t="s">
        <v>471</v>
      </c>
      <c r="BG603" s="6"/>
      <c r="BH603" s="9" t="s">
        <v>511</v>
      </c>
      <c r="BI603" s="9" t="s">
        <v>1030</v>
      </c>
      <c r="BJ603" s="9" t="s">
        <v>1031</v>
      </c>
      <c r="BK603" s="9" t="s">
        <v>461</v>
      </c>
      <c r="BL603" s="7" t="s">
        <v>0</v>
      </c>
      <c r="BM603" s="13">
        <v>600403.47814043995</v>
      </c>
      <c r="BN603" s="7" t="s">
        <v>385</v>
      </c>
      <c r="BO603" s="13"/>
      <c r="BP603" s="14">
        <v>37714</v>
      </c>
      <c r="BQ603" s="14">
        <v>46846</v>
      </c>
      <c r="BR603" s="13"/>
      <c r="BS603" s="13">
        <v>120.2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384</v>
      </c>
      <c r="C604" s="16" t="s">
        <v>1</v>
      </c>
      <c r="D604" s="17">
        <v>45323</v>
      </c>
      <c r="E604" s="18" t="s">
        <v>347</v>
      </c>
      <c r="F604" s="19">
        <v>167</v>
      </c>
      <c r="G604" s="19">
        <v>166</v>
      </c>
      <c r="H604" s="20">
        <v>76173.570000000007</v>
      </c>
      <c r="I604" s="20">
        <v>105041.77</v>
      </c>
      <c r="J604" s="20">
        <v>0</v>
      </c>
      <c r="K604" s="20">
        <v>181215.34</v>
      </c>
      <c r="L604" s="20">
        <v>1173.5999999999999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181215.34</v>
      </c>
      <c r="T604" s="20">
        <v>198016.56</v>
      </c>
      <c r="U604" s="20">
        <v>641.12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198657.68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106215.37</v>
      </c>
      <c r="AW604" s="20">
        <v>198657.68</v>
      </c>
      <c r="AX604" s="21">
        <v>51</v>
      </c>
      <c r="AY604" s="21">
        <v>300</v>
      </c>
      <c r="AZ604" s="20">
        <v>722220.67169999995</v>
      </c>
      <c r="BA604" s="20">
        <v>198166</v>
      </c>
      <c r="BB604" s="22">
        <v>90</v>
      </c>
      <c r="BC604" s="22">
        <v>82.301608752258204</v>
      </c>
      <c r="BD604" s="22">
        <v>10.1</v>
      </c>
      <c r="BE604" s="22"/>
      <c r="BF604" s="18" t="s">
        <v>471</v>
      </c>
      <c r="BG604" s="15"/>
      <c r="BH604" s="18" t="s">
        <v>511</v>
      </c>
      <c r="BI604" s="18" t="s">
        <v>1030</v>
      </c>
      <c r="BJ604" s="18" t="s">
        <v>1031</v>
      </c>
      <c r="BK604" s="18" t="s">
        <v>461</v>
      </c>
      <c r="BL604" s="16" t="s">
        <v>0</v>
      </c>
      <c r="BM604" s="22">
        <v>1461129.6820069801</v>
      </c>
      <c r="BN604" s="16" t="s">
        <v>385</v>
      </c>
      <c r="BO604" s="22"/>
      <c r="BP604" s="23">
        <v>37768</v>
      </c>
      <c r="BQ604" s="23">
        <v>46900</v>
      </c>
      <c r="BR604" s="22"/>
      <c r="BS604" s="22">
        <v>190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384</v>
      </c>
      <c r="C605" s="7" t="s">
        <v>1</v>
      </c>
      <c r="D605" s="8">
        <v>45323</v>
      </c>
      <c r="E605" s="9" t="s">
        <v>348</v>
      </c>
      <c r="F605" s="10">
        <v>200</v>
      </c>
      <c r="G605" s="10">
        <v>199</v>
      </c>
      <c r="H605" s="11">
        <v>31009</v>
      </c>
      <c r="I605" s="11">
        <v>44905.07</v>
      </c>
      <c r="J605" s="11">
        <v>0</v>
      </c>
      <c r="K605" s="11">
        <v>75914.070000000007</v>
      </c>
      <c r="L605" s="11">
        <v>474.32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75914.070000000007</v>
      </c>
      <c r="T605" s="11">
        <v>103863.06</v>
      </c>
      <c r="U605" s="11">
        <v>269.52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104132.58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45379.39</v>
      </c>
      <c r="AW605" s="11">
        <v>104132.58</v>
      </c>
      <c r="AX605" s="12">
        <v>51</v>
      </c>
      <c r="AY605" s="12">
        <v>300</v>
      </c>
      <c r="AZ605" s="11">
        <v>288607.79200000002</v>
      </c>
      <c r="BA605" s="11">
        <v>79200</v>
      </c>
      <c r="BB605" s="13">
        <v>90</v>
      </c>
      <c r="BC605" s="13">
        <v>86.265988636363602</v>
      </c>
      <c r="BD605" s="13">
        <v>10.43</v>
      </c>
      <c r="BE605" s="13"/>
      <c r="BF605" s="9" t="s">
        <v>471</v>
      </c>
      <c r="BG605" s="6"/>
      <c r="BH605" s="9" t="s">
        <v>511</v>
      </c>
      <c r="BI605" s="9" t="s">
        <v>1030</v>
      </c>
      <c r="BJ605" s="9" t="s">
        <v>1031</v>
      </c>
      <c r="BK605" s="9" t="s">
        <v>461</v>
      </c>
      <c r="BL605" s="7" t="s">
        <v>0</v>
      </c>
      <c r="BM605" s="13">
        <v>612091.12296428997</v>
      </c>
      <c r="BN605" s="7" t="s">
        <v>385</v>
      </c>
      <c r="BO605" s="13"/>
      <c r="BP605" s="14">
        <v>37749</v>
      </c>
      <c r="BQ605" s="14">
        <v>46881</v>
      </c>
      <c r="BR605" s="13"/>
      <c r="BS605" s="13">
        <v>126.98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384</v>
      </c>
      <c r="C606" s="16" t="s">
        <v>1</v>
      </c>
      <c r="D606" s="17">
        <v>45323</v>
      </c>
      <c r="E606" s="18" t="s">
        <v>50</v>
      </c>
      <c r="F606" s="19">
        <v>197</v>
      </c>
      <c r="G606" s="19">
        <v>196</v>
      </c>
      <c r="H606" s="20">
        <v>31009</v>
      </c>
      <c r="I606" s="20">
        <v>44650.81</v>
      </c>
      <c r="J606" s="20">
        <v>0</v>
      </c>
      <c r="K606" s="20">
        <v>75659.81</v>
      </c>
      <c r="L606" s="20">
        <v>474.32</v>
      </c>
      <c r="M606" s="20">
        <v>0</v>
      </c>
      <c r="N606" s="20"/>
      <c r="O606" s="20">
        <v>0</v>
      </c>
      <c r="P606" s="20">
        <v>0</v>
      </c>
      <c r="Q606" s="20">
        <v>0</v>
      </c>
      <c r="R606" s="20">
        <v>0</v>
      </c>
      <c r="S606" s="20">
        <v>75659.81</v>
      </c>
      <c r="T606" s="20">
        <v>101885.79</v>
      </c>
      <c r="U606" s="20">
        <v>269.52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102155.31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0</v>
      </c>
      <c r="AV606" s="20">
        <v>45125.13</v>
      </c>
      <c r="AW606" s="20">
        <v>102155.31</v>
      </c>
      <c r="AX606" s="21">
        <v>51</v>
      </c>
      <c r="AY606" s="21">
        <v>300</v>
      </c>
      <c r="AZ606" s="20">
        <v>288673.08799999999</v>
      </c>
      <c r="BA606" s="20">
        <v>79200</v>
      </c>
      <c r="BB606" s="22">
        <v>90</v>
      </c>
      <c r="BC606" s="22">
        <v>85.977056818181794</v>
      </c>
      <c r="BD606" s="22">
        <v>10.43</v>
      </c>
      <c r="BE606" s="22"/>
      <c r="BF606" s="18" t="s">
        <v>471</v>
      </c>
      <c r="BG606" s="15"/>
      <c r="BH606" s="18" t="s">
        <v>511</v>
      </c>
      <c r="BI606" s="18" t="s">
        <v>1030</v>
      </c>
      <c r="BJ606" s="18" t="s">
        <v>1031</v>
      </c>
      <c r="BK606" s="18" t="s">
        <v>461</v>
      </c>
      <c r="BL606" s="16" t="s">
        <v>0</v>
      </c>
      <c r="BM606" s="22">
        <v>610041.03806007002</v>
      </c>
      <c r="BN606" s="16" t="s">
        <v>385</v>
      </c>
      <c r="BO606" s="22"/>
      <c r="BP606" s="23">
        <v>37756</v>
      </c>
      <c r="BQ606" s="23">
        <v>46888</v>
      </c>
      <c r="BR606" s="22"/>
      <c r="BS606" s="22">
        <v>126.98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384</v>
      </c>
      <c r="C607" s="7" t="s">
        <v>1</v>
      </c>
      <c r="D607" s="8">
        <v>45323</v>
      </c>
      <c r="E607" s="9" t="s">
        <v>51</v>
      </c>
      <c r="F607" s="10">
        <v>168</v>
      </c>
      <c r="G607" s="10">
        <v>167</v>
      </c>
      <c r="H607" s="11">
        <v>74155.61</v>
      </c>
      <c r="I607" s="11">
        <v>97658.15</v>
      </c>
      <c r="J607" s="11">
        <v>0</v>
      </c>
      <c r="K607" s="11">
        <v>171813.76000000001</v>
      </c>
      <c r="L607" s="11">
        <v>1107.6199999999999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171813.76000000001</v>
      </c>
      <c r="T607" s="11">
        <v>196703.99</v>
      </c>
      <c r="U607" s="11">
        <v>644.54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197348.53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98765.77</v>
      </c>
      <c r="AW607" s="11">
        <v>197348.53</v>
      </c>
      <c r="AX607" s="12">
        <v>52</v>
      </c>
      <c r="AY607" s="12">
        <v>300</v>
      </c>
      <c r="AZ607" s="11">
        <v>722223.22010000004</v>
      </c>
      <c r="BA607" s="11">
        <v>186560</v>
      </c>
      <c r="BB607" s="13">
        <v>84.46</v>
      </c>
      <c r="BC607" s="13">
        <v>77.784038216123506</v>
      </c>
      <c r="BD607" s="13">
        <v>10.43</v>
      </c>
      <c r="BE607" s="13"/>
      <c r="BF607" s="9" t="s">
        <v>471</v>
      </c>
      <c r="BG607" s="6"/>
      <c r="BH607" s="9" t="s">
        <v>511</v>
      </c>
      <c r="BI607" s="9" t="s">
        <v>1030</v>
      </c>
      <c r="BJ607" s="9" t="s">
        <v>1031</v>
      </c>
      <c r="BK607" s="9" t="s">
        <v>461</v>
      </c>
      <c r="BL607" s="7" t="s">
        <v>0</v>
      </c>
      <c r="BM607" s="13">
        <v>1385325.24075072</v>
      </c>
      <c r="BN607" s="7" t="s">
        <v>385</v>
      </c>
      <c r="BO607" s="13"/>
      <c r="BP607" s="14">
        <v>37788</v>
      </c>
      <c r="BQ607" s="14">
        <v>46920</v>
      </c>
      <c r="BR607" s="13"/>
      <c r="BS607" s="13">
        <v>250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384</v>
      </c>
      <c r="C608" s="16" t="s">
        <v>1</v>
      </c>
      <c r="D608" s="17">
        <v>45323</v>
      </c>
      <c r="E608" s="18" t="s">
        <v>349</v>
      </c>
      <c r="F608" s="19">
        <v>179</v>
      </c>
      <c r="G608" s="19">
        <v>178</v>
      </c>
      <c r="H608" s="20">
        <v>78094.149999999994</v>
      </c>
      <c r="I608" s="20">
        <v>107464.91</v>
      </c>
      <c r="J608" s="20">
        <v>0</v>
      </c>
      <c r="K608" s="20">
        <v>185559.06</v>
      </c>
      <c r="L608" s="20">
        <v>1172.1099999999999</v>
      </c>
      <c r="M608" s="20">
        <v>0</v>
      </c>
      <c r="N608" s="20"/>
      <c r="O608" s="20">
        <v>0</v>
      </c>
      <c r="P608" s="20">
        <v>0</v>
      </c>
      <c r="Q608" s="20">
        <v>0</v>
      </c>
      <c r="R608" s="20">
        <v>0</v>
      </c>
      <c r="S608" s="20">
        <v>185559.06</v>
      </c>
      <c r="T608" s="20">
        <v>221394.9</v>
      </c>
      <c r="U608" s="20">
        <v>665.1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222060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0</v>
      </c>
      <c r="AV608" s="20">
        <v>108637.02</v>
      </c>
      <c r="AW608" s="20">
        <v>222060</v>
      </c>
      <c r="AX608" s="21">
        <v>52</v>
      </c>
      <c r="AY608" s="21">
        <v>300</v>
      </c>
      <c r="AZ608" s="20">
        <v>722223.51309999998</v>
      </c>
      <c r="BA608" s="20">
        <v>198776</v>
      </c>
      <c r="BB608" s="22">
        <v>90</v>
      </c>
      <c r="BC608" s="22">
        <v>84.015753410874595</v>
      </c>
      <c r="BD608" s="22">
        <v>10.220000000000001</v>
      </c>
      <c r="BE608" s="22"/>
      <c r="BF608" s="18" t="s">
        <v>458</v>
      </c>
      <c r="BG608" s="15"/>
      <c r="BH608" s="18" t="s">
        <v>511</v>
      </c>
      <c r="BI608" s="18" t="s">
        <v>1030</v>
      </c>
      <c r="BJ608" s="18" t="s">
        <v>1031</v>
      </c>
      <c r="BK608" s="18" t="s">
        <v>461</v>
      </c>
      <c r="BL608" s="16" t="s">
        <v>0</v>
      </c>
      <c r="BM608" s="22">
        <v>1496152.8661498199</v>
      </c>
      <c r="BN608" s="16" t="s">
        <v>385</v>
      </c>
      <c r="BO608" s="22"/>
      <c r="BP608" s="23">
        <v>37789</v>
      </c>
      <c r="BQ608" s="23">
        <v>46921</v>
      </c>
      <c r="BR608" s="22"/>
      <c r="BS608" s="22">
        <v>250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384</v>
      </c>
      <c r="C609" s="7" t="s">
        <v>1</v>
      </c>
      <c r="D609" s="8">
        <v>45323</v>
      </c>
      <c r="E609" s="9" t="s">
        <v>350</v>
      </c>
      <c r="F609" s="10">
        <v>179</v>
      </c>
      <c r="G609" s="10">
        <v>178</v>
      </c>
      <c r="H609" s="11">
        <v>70805.899999999994</v>
      </c>
      <c r="I609" s="11">
        <v>88670.31</v>
      </c>
      <c r="J609" s="11">
        <v>0</v>
      </c>
      <c r="K609" s="11">
        <v>159476.21</v>
      </c>
      <c r="L609" s="11">
        <v>969.3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159476.21</v>
      </c>
      <c r="T609" s="11">
        <v>193198.4</v>
      </c>
      <c r="U609" s="11">
        <v>605.39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193803.79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89639.61</v>
      </c>
      <c r="AW609" s="11">
        <v>193803.79</v>
      </c>
      <c r="AX609" s="12">
        <v>56</v>
      </c>
      <c r="AY609" s="12">
        <v>300</v>
      </c>
      <c r="AZ609" s="11">
        <v>622222.46180000005</v>
      </c>
      <c r="BA609" s="11">
        <v>169851</v>
      </c>
      <c r="BB609" s="13">
        <v>90</v>
      </c>
      <c r="BC609" s="13">
        <v>84.502645848420102</v>
      </c>
      <c r="BD609" s="13">
        <v>10.26</v>
      </c>
      <c r="BE609" s="13"/>
      <c r="BF609" s="9" t="s">
        <v>458</v>
      </c>
      <c r="BG609" s="6"/>
      <c r="BH609" s="9" t="s">
        <v>511</v>
      </c>
      <c r="BI609" s="9" t="s">
        <v>1036</v>
      </c>
      <c r="BJ609" s="9" t="s">
        <v>513</v>
      </c>
      <c r="BK609" s="9" t="s">
        <v>461</v>
      </c>
      <c r="BL609" s="7" t="s">
        <v>0</v>
      </c>
      <c r="BM609" s="13">
        <v>1285848.2289908701</v>
      </c>
      <c r="BN609" s="7" t="s">
        <v>385</v>
      </c>
      <c r="BO609" s="13"/>
      <c r="BP609" s="14">
        <v>37895</v>
      </c>
      <c r="BQ609" s="14">
        <v>47027</v>
      </c>
      <c r="BR609" s="13"/>
      <c r="BS609" s="13">
        <v>179.43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384</v>
      </c>
      <c r="C610" s="16" t="s">
        <v>1</v>
      </c>
      <c r="D610" s="17">
        <v>45323</v>
      </c>
      <c r="E610" s="18" t="s">
        <v>351</v>
      </c>
      <c r="F610" s="19">
        <v>188</v>
      </c>
      <c r="G610" s="19">
        <v>187</v>
      </c>
      <c r="H610" s="20">
        <v>73751.45</v>
      </c>
      <c r="I610" s="20">
        <v>94042.07</v>
      </c>
      <c r="J610" s="20">
        <v>0</v>
      </c>
      <c r="K610" s="20">
        <v>167793.52</v>
      </c>
      <c r="L610" s="20">
        <v>1009.52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167793.52</v>
      </c>
      <c r="T610" s="20">
        <v>212652.82</v>
      </c>
      <c r="U610" s="20">
        <v>630.57000000000005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213283.39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95051.59</v>
      </c>
      <c r="AW610" s="20">
        <v>213283.39</v>
      </c>
      <c r="AX610" s="21">
        <v>56</v>
      </c>
      <c r="AY610" s="21">
        <v>300</v>
      </c>
      <c r="AZ610" s="20">
        <v>649999.87029999995</v>
      </c>
      <c r="BA610" s="20">
        <v>176905</v>
      </c>
      <c r="BB610" s="22">
        <v>90</v>
      </c>
      <c r="BC610" s="22">
        <v>85.364556117690299</v>
      </c>
      <c r="BD610" s="22">
        <v>10.26</v>
      </c>
      <c r="BE610" s="22"/>
      <c r="BF610" s="18" t="s">
        <v>471</v>
      </c>
      <c r="BG610" s="15"/>
      <c r="BH610" s="18" t="s">
        <v>511</v>
      </c>
      <c r="BI610" s="18" t="s">
        <v>1030</v>
      </c>
      <c r="BJ610" s="18" t="s">
        <v>513</v>
      </c>
      <c r="BK610" s="18" t="s">
        <v>461</v>
      </c>
      <c r="BL610" s="16" t="s">
        <v>0</v>
      </c>
      <c r="BM610" s="22">
        <v>1352910.25870344</v>
      </c>
      <c r="BN610" s="16" t="s">
        <v>385</v>
      </c>
      <c r="BO610" s="22"/>
      <c r="BP610" s="23">
        <v>37910</v>
      </c>
      <c r="BQ610" s="23">
        <v>47042</v>
      </c>
      <c r="BR610" s="22"/>
      <c r="BS610" s="22">
        <v>186.89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384</v>
      </c>
      <c r="C611" s="7" t="s">
        <v>1</v>
      </c>
      <c r="D611" s="8">
        <v>45323</v>
      </c>
      <c r="E611" s="9" t="s">
        <v>352</v>
      </c>
      <c r="F611" s="10">
        <v>135</v>
      </c>
      <c r="G611" s="10">
        <v>134</v>
      </c>
      <c r="H611" s="11">
        <v>33656.230000000003</v>
      </c>
      <c r="I611" s="11">
        <v>22880.59</v>
      </c>
      <c r="J611" s="11">
        <v>0</v>
      </c>
      <c r="K611" s="11">
        <v>56536.82</v>
      </c>
      <c r="L611" s="11">
        <v>280.37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56536.82</v>
      </c>
      <c r="T611" s="11">
        <v>52075.48</v>
      </c>
      <c r="U611" s="11">
        <v>274.86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52350.34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23160.959999999999</v>
      </c>
      <c r="AW611" s="11">
        <v>52350.34</v>
      </c>
      <c r="AX611" s="12">
        <v>83</v>
      </c>
      <c r="AY611" s="12">
        <v>360</v>
      </c>
      <c r="AZ611" s="11">
        <v>209402.97949999999</v>
      </c>
      <c r="BA611" s="11">
        <v>64350</v>
      </c>
      <c r="BB611" s="13">
        <v>90</v>
      </c>
      <c r="BC611" s="13">
        <v>79.072475524475493</v>
      </c>
      <c r="BD611" s="13">
        <v>9.8000000000000007</v>
      </c>
      <c r="BE611" s="13"/>
      <c r="BF611" s="9" t="s">
        <v>458</v>
      </c>
      <c r="BG611" s="6"/>
      <c r="BH611" s="9" t="s">
        <v>1037</v>
      </c>
      <c r="BI611" s="9" t="s">
        <v>1038</v>
      </c>
      <c r="BJ611" s="9" t="s">
        <v>1039</v>
      </c>
      <c r="BK611" s="9" t="s">
        <v>461</v>
      </c>
      <c r="BL611" s="7" t="s">
        <v>0</v>
      </c>
      <c r="BM611" s="13">
        <v>455853.38320853998</v>
      </c>
      <c r="BN611" s="7" t="s">
        <v>385</v>
      </c>
      <c r="BO611" s="13"/>
      <c r="BP611" s="14">
        <v>36908</v>
      </c>
      <c r="BQ611" s="14">
        <v>47865</v>
      </c>
      <c r="BR611" s="13"/>
      <c r="BS611" s="13">
        <v>65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384</v>
      </c>
      <c r="C612" s="16" t="s">
        <v>1</v>
      </c>
      <c r="D612" s="17">
        <v>45323</v>
      </c>
      <c r="E612" s="18" t="s">
        <v>1040</v>
      </c>
      <c r="F612" s="19">
        <v>0</v>
      </c>
      <c r="G612" s="19">
        <v>0</v>
      </c>
      <c r="H612" s="20">
        <v>31428.39</v>
      </c>
      <c r="I612" s="20">
        <v>0</v>
      </c>
      <c r="J612" s="20">
        <v>0</v>
      </c>
      <c r="K612" s="20">
        <v>31428.39</v>
      </c>
      <c r="L612" s="20">
        <v>259.04000000000002</v>
      </c>
      <c r="M612" s="20">
        <v>0</v>
      </c>
      <c r="N612" s="20"/>
      <c r="O612" s="20">
        <v>0</v>
      </c>
      <c r="P612" s="20">
        <v>259.04000000000002</v>
      </c>
      <c r="Q612" s="20">
        <v>0</v>
      </c>
      <c r="R612" s="20">
        <v>0</v>
      </c>
      <c r="S612" s="20">
        <v>31169.35</v>
      </c>
      <c r="T612" s="20">
        <v>0</v>
      </c>
      <c r="U612" s="20">
        <v>253</v>
      </c>
      <c r="V612" s="20">
        <v>0</v>
      </c>
      <c r="W612" s="20">
        <v>0</v>
      </c>
      <c r="X612" s="20">
        <v>253</v>
      </c>
      <c r="Y612" s="20">
        <v>0</v>
      </c>
      <c r="Z612" s="20">
        <v>0</v>
      </c>
      <c r="AA612" s="20">
        <v>0</v>
      </c>
      <c r="AB612" s="20">
        <v>90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66.209999999999994</v>
      </c>
      <c r="AI612" s="20">
        <v>34.159999999999997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702.41000000000008</v>
      </c>
      <c r="AV612" s="20">
        <v>0</v>
      </c>
      <c r="AW612" s="20">
        <v>0</v>
      </c>
      <c r="AX612" s="21">
        <v>84</v>
      </c>
      <c r="AY612" s="21">
        <v>360</v>
      </c>
      <c r="AZ612" s="20">
        <v>210584.15950000001</v>
      </c>
      <c r="BA612" s="20">
        <v>60059.3</v>
      </c>
      <c r="BB612" s="22">
        <v>84</v>
      </c>
      <c r="BC612" s="22">
        <v>43.594004592128101</v>
      </c>
      <c r="BD612" s="22">
        <v>9.66</v>
      </c>
      <c r="BE612" s="22"/>
      <c r="BF612" s="18" t="s">
        <v>458</v>
      </c>
      <c r="BG612" s="15"/>
      <c r="BH612" s="18" t="s">
        <v>1037</v>
      </c>
      <c r="BI612" s="18" t="s">
        <v>1038</v>
      </c>
      <c r="BJ612" s="18" t="s">
        <v>1039</v>
      </c>
      <c r="BK612" s="18" t="s">
        <v>2</v>
      </c>
      <c r="BL612" s="16" t="s">
        <v>0</v>
      </c>
      <c r="BM612" s="22">
        <v>251316.81707444999</v>
      </c>
      <c r="BN612" s="16" t="s">
        <v>385</v>
      </c>
      <c r="BO612" s="22"/>
      <c r="BP612" s="23">
        <v>36938</v>
      </c>
      <c r="BQ612" s="23">
        <v>47895</v>
      </c>
      <c r="BR612" s="22"/>
      <c r="BS612" s="22">
        <v>90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384</v>
      </c>
      <c r="C613" s="7" t="s">
        <v>1</v>
      </c>
      <c r="D613" s="8">
        <v>45323</v>
      </c>
      <c r="E613" s="9" t="s">
        <v>353</v>
      </c>
      <c r="F613" s="10">
        <v>159</v>
      </c>
      <c r="G613" s="10">
        <v>158</v>
      </c>
      <c r="H613" s="11">
        <v>33934.32</v>
      </c>
      <c r="I613" s="11">
        <v>24709.34</v>
      </c>
      <c r="J613" s="11">
        <v>0</v>
      </c>
      <c r="K613" s="11">
        <v>58643.66</v>
      </c>
      <c r="L613" s="11">
        <v>278.08999999999997</v>
      </c>
      <c r="M613" s="11">
        <v>0</v>
      </c>
      <c r="N613" s="11"/>
      <c r="O613" s="11">
        <v>0</v>
      </c>
      <c r="P613" s="11">
        <v>0</v>
      </c>
      <c r="Q613" s="11">
        <v>0</v>
      </c>
      <c r="R613" s="11">
        <v>0</v>
      </c>
      <c r="S613" s="11">
        <v>58643.66</v>
      </c>
      <c r="T613" s="11">
        <v>63572.23</v>
      </c>
      <c r="U613" s="11">
        <v>277.14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63849.37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0</v>
      </c>
      <c r="AV613" s="11">
        <v>24987.43</v>
      </c>
      <c r="AW613" s="11">
        <v>63849.37</v>
      </c>
      <c r="AX613" s="12">
        <v>84</v>
      </c>
      <c r="AY613" s="12">
        <v>360</v>
      </c>
      <c r="AZ613" s="11">
        <v>210584.15950000001</v>
      </c>
      <c r="BA613" s="11">
        <v>64350</v>
      </c>
      <c r="BB613" s="13">
        <v>90</v>
      </c>
      <c r="BC613" s="13">
        <v>82.019104895104903</v>
      </c>
      <c r="BD613" s="13">
        <v>9.8000000000000007</v>
      </c>
      <c r="BE613" s="13"/>
      <c r="BF613" s="9" t="s">
        <v>458</v>
      </c>
      <c r="BG613" s="6"/>
      <c r="BH613" s="9" t="s">
        <v>1037</v>
      </c>
      <c r="BI613" s="9" t="s">
        <v>1038</v>
      </c>
      <c r="BJ613" s="9" t="s">
        <v>1039</v>
      </c>
      <c r="BK613" s="9" t="s">
        <v>461</v>
      </c>
      <c r="BL613" s="7" t="s">
        <v>0</v>
      </c>
      <c r="BM613" s="13">
        <v>472840.72246601997</v>
      </c>
      <c r="BN613" s="7" t="s">
        <v>385</v>
      </c>
      <c r="BO613" s="13"/>
      <c r="BP613" s="14">
        <v>36938</v>
      </c>
      <c r="BQ613" s="14">
        <v>47895</v>
      </c>
      <c r="BR613" s="13"/>
      <c r="BS613" s="13">
        <v>90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384</v>
      </c>
      <c r="C614" s="16" t="s">
        <v>1</v>
      </c>
      <c r="D614" s="17">
        <v>45323</v>
      </c>
      <c r="E614" s="18" t="s">
        <v>1041</v>
      </c>
      <c r="F614" s="19">
        <v>0</v>
      </c>
      <c r="G614" s="19">
        <v>0</v>
      </c>
      <c r="H614" s="20">
        <v>32188.959999999999</v>
      </c>
      <c r="I614" s="20">
        <v>0</v>
      </c>
      <c r="J614" s="20">
        <v>0</v>
      </c>
      <c r="K614" s="20">
        <v>32188.959999999999</v>
      </c>
      <c r="L614" s="20">
        <v>292.35000000000002</v>
      </c>
      <c r="M614" s="20">
        <v>0</v>
      </c>
      <c r="N614" s="20"/>
      <c r="O614" s="20">
        <v>0</v>
      </c>
      <c r="P614" s="20">
        <v>292.35000000000002</v>
      </c>
      <c r="Q614" s="20">
        <v>0.46</v>
      </c>
      <c r="R614" s="20">
        <v>0</v>
      </c>
      <c r="S614" s="20">
        <v>31896.15</v>
      </c>
      <c r="T614" s="20">
        <v>0</v>
      </c>
      <c r="U614" s="20">
        <v>262.88</v>
      </c>
      <c r="V614" s="20">
        <v>0</v>
      </c>
      <c r="W614" s="20">
        <v>0</v>
      </c>
      <c r="X614" s="20">
        <v>262.88</v>
      </c>
      <c r="Y614" s="20">
        <v>0</v>
      </c>
      <c r="Z614" s="20">
        <v>0</v>
      </c>
      <c r="AA614" s="20">
        <v>0</v>
      </c>
      <c r="AB614" s="20">
        <v>90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70.959999999999994</v>
      </c>
      <c r="AI614" s="20">
        <v>34.159999999999997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750.81000000000006</v>
      </c>
      <c r="AV614" s="20">
        <v>0</v>
      </c>
      <c r="AW614" s="20">
        <v>0</v>
      </c>
      <c r="AX614" s="21">
        <v>84</v>
      </c>
      <c r="AY614" s="21">
        <v>360</v>
      </c>
      <c r="AZ614" s="20">
        <v>210584.15950000001</v>
      </c>
      <c r="BA614" s="20">
        <v>64350</v>
      </c>
      <c r="BB614" s="22">
        <v>90</v>
      </c>
      <c r="BC614" s="22">
        <v>44.61</v>
      </c>
      <c r="BD614" s="22">
        <v>9.8000000000000007</v>
      </c>
      <c r="BE614" s="22"/>
      <c r="BF614" s="18" t="s">
        <v>458</v>
      </c>
      <c r="BG614" s="15"/>
      <c r="BH614" s="18" t="s">
        <v>1037</v>
      </c>
      <c r="BI614" s="18" t="s">
        <v>1038</v>
      </c>
      <c r="BJ614" s="18" t="s">
        <v>1039</v>
      </c>
      <c r="BK614" s="18" t="s">
        <v>2</v>
      </c>
      <c r="BL614" s="16" t="s">
        <v>0</v>
      </c>
      <c r="BM614" s="22">
        <v>257176.96695405</v>
      </c>
      <c r="BN614" s="16" t="s">
        <v>385</v>
      </c>
      <c r="BO614" s="22"/>
      <c r="BP614" s="23">
        <v>36938</v>
      </c>
      <c r="BQ614" s="23">
        <v>47895</v>
      </c>
      <c r="BR614" s="22"/>
      <c r="BS614" s="22">
        <v>90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384</v>
      </c>
      <c r="C615" s="7" t="s">
        <v>1</v>
      </c>
      <c r="D615" s="8">
        <v>45323</v>
      </c>
      <c r="E615" s="9" t="s">
        <v>1042</v>
      </c>
      <c r="F615" s="10">
        <v>0</v>
      </c>
      <c r="G615" s="10">
        <v>0</v>
      </c>
      <c r="H615" s="11">
        <v>44169.21</v>
      </c>
      <c r="I615" s="11">
        <v>0</v>
      </c>
      <c r="J615" s="11">
        <v>0</v>
      </c>
      <c r="K615" s="11">
        <v>44169.21</v>
      </c>
      <c r="L615" s="11">
        <v>430.49</v>
      </c>
      <c r="M615" s="11">
        <v>0</v>
      </c>
      <c r="N615" s="11"/>
      <c r="O615" s="11">
        <v>0</v>
      </c>
      <c r="P615" s="11">
        <v>430.49</v>
      </c>
      <c r="Q615" s="11">
        <v>1.78</v>
      </c>
      <c r="R615" s="11">
        <v>0</v>
      </c>
      <c r="S615" s="11">
        <v>43736.94</v>
      </c>
      <c r="T615" s="11">
        <v>0</v>
      </c>
      <c r="U615" s="11">
        <v>392</v>
      </c>
      <c r="V615" s="11">
        <v>0</v>
      </c>
      <c r="W615" s="11">
        <v>0</v>
      </c>
      <c r="X615" s="11">
        <v>392</v>
      </c>
      <c r="Y615" s="11">
        <v>0</v>
      </c>
      <c r="Z615" s="11">
        <v>0</v>
      </c>
      <c r="AA615" s="11">
        <v>0</v>
      </c>
      <c r="AB615" s="11">
        <v>90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100.36</v>
      </c>
      <c r="AI615" s="11">
        <v>34.159999999999997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1048.79</v>
      </c>
      <c r="AV615" s="11">
        <v>0</v>
      </c>
      <c r="AW615" s="11">
        <v>0</v>
      </c>
      <c r="AX615" s="12">
        <v>86</v>
      </c>
      <c r="AY615" s="12">
        <v>360</v>
      </c>
      <c r="AZ615" s="11">
        <v>310345.87650000001</v>
      </c>
      <c r="BA615" s="11">
        <v>88825</v>
      </c>
      <c r="BB615" s="13">
        <v>85</v>
      </c>
      <c r="BC615" s="13">
        <v>41.853531100478499</v>
      </c>
      <c r="BD615" s="13">
        <v>10.65</v>
      </c>
      <c r="BE615" s="13"/>
      <c r="BF615" s="9" t="s">
        <v>458</v>
      </c>
      <c r="BG615" s="6"/>
      <c r="BH615" s="9" t="s">
        <v>1037</v>
      </c>
      <c r="BI615" s="9" t="s">
        <v>1038</v>
      </c>
      <c r="BJ615" s="9" t="s">
        <v>1043</v>
      </c>
      <c r="BK615" s="9" t="s">
        <v>2</v>
      </c>
      <c r="BL615" s="7" t="s">
        <v>0</v>
      </c>
      <c r="BM615" s="13">
        <v>352648.62916218</v>
      </c>
      <c r="BN615" s="7" t="s">
        <v>385</v>
      </c>
      <c r="BO615" s="13"/>
      <c r="BP615" s="14">
        <v>37006</v>
      </c>
      <c r="BQ615" s="14">
        <v>47963</v>
      </c>
      <c r="BR615" s="13"/>
      <c r="BS615" s="13">
        <v>90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384</v>
      </c>
      <c r="C616" s="16" t="s">
        <v>1</v>
      </c>
      <c r="D616" s="17">
        <v>45323</v>
      </c>
      <c r="E616" s="18" t="s">
        <v>1044</v>
      </c>
      <c r="F616" s="19">
        <v>0</v>
      </c>
      <c r="G616" s="19">
        <v>0</v>
      </c>
      <c r="H616" s="20">
        <v>8895.9599999999991</v>
      </c>
      <c r="I616" s="20">
        <v>0</v>
      </c>
      <c r="J616" s="20">
        <v>0</v>
      </c>
      <c r="K616" s="20">
        <v>8895.9599999999991</v>
      </c>
      <c r="L616" s="20">
        <v>112.35</v>
      </c>
      <c r="M616" s="20">
        <v>0</v>
      </c>
      <c r="N616" s="20"/>
      <c r="O616" s="20">
        <v>0</v>
      </c>
      <c r="P616" s="20">
        <v>112.35</v>
      </c>
      <c r="Q616" s="20">
        <v>0</v>
      </c>
      <c r="R616" s="20">
        <v>0</v>
      </c>
      <c r="S616" s="20">
        <v>8783.61</v>
      </c>
      <c r="T616" s="20">
        <v>0</v>
      </c>
      <c r="U616" s="20">
        <v>64.2</v>
      </c>
      <c r="V616" s="20">
        <v>0</v>
      </c>
      <c r="W616" s="20">
        <v>0</v>
      </c>
      <c r="X616" s="20">
        <v>64.2</v>
      </c>
      <c r="Y616" s="20">
        <v>0</v>
      </c>
      <c r="Z616" s="20">
        <v>0</v>
      </c>
      <c r="AA616" s="20">
        <v>0</v>
      </c>
      <c r="AB616" s="20">
        <v>65</v>
      </c>
      <c r="AC616" s="20">
        <v>0</v>
      </c>
      <c r="AD616" s="20">
        <v>25</v>
      </c>
      <c r="AE616" s="20">
        <v>0</v>
      </c>
      <c r="AF616" s="20">
        <v>0</v>
      </c>
      <c r="AG616" s="20">
        <v>0</v>
      </c>
      <c r="AH616" s="20">
        <v>29.91</v>
      </c>
      <c r="AI616" s="20">
        <v>34.159999999999997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330.62</v>
      </c>
      <c r="AV616" s="20">
        <v>0</v>
      </c>
      <c r="AW616" s="20">
        <v>0</v>
      </c>
      <c r="AX616" s="21">
        <v>61</v>
      </c>
      <c r="AY616" s="21">
        <v>360</v>
      </c>
      <c r="AZ616" s="20">
        <v>145312.9204</v>
      </c>
      <c r="BA616" s="20">
        <v>21826.49</v>
      </c>
      <c r="BB616" s="22">
        <v>47.14</v>
      </c>
      <c r="BC616" s="22">
        <v>18.970497565114702</v>
      </c>
      <c r="BD616" s="22">
        <v>9.41</v>
      </c>
      <c r="BE616" s="22"/>
      <c r="BF616" s="18" t="s">
        <v>458</v>
      </c>
      <c r="BG616" s="15"/>
      <c r="BH616" s="18" t="s">
        <v>1037</v>
      </c>
      <c r="BI616" s="18" t="s">
        <v>1038</v>
      </c>
      <c r="BJ616" s="18" t="s">
        <v>1045</v>
      </c>
      <c r="BK616" s="18" t="s">
        <v>2</v>
      </c>
      <c r="BL616" s="16" t="s">
        <v>0</v>
      </c>
      <c r="BM616" s="22">
        <v>70821.78189867</v>
      </c>
      <c r="BN616" s="16" t="s">
        <v>385</v>
      </c>
      <c r="BO616" s="22"/>
      <c r="BP616" s="23">
        <v>37454</v>
      </c>
      <c r="BQ616" s="23">
        <v>48412</v>
      </c>
      <c r="BR616" s="22"/>
      <c r="BS616" s="22">
        <v>65</v>
      </c>
      <c r="BT616" s="22">
        <v>25</v>
      </c>
    </row>
    <row r="617" spans="1:72" s="2" customFormat="1" ht="18.2" customHeight="1" x14ac:dyDescent="0.15">
      <c r="A617" s="6">
        <v>615</v>
      </c>
      <c r="B617" s="7" t="s">
        <v>384</v>
      </c>
      <c r="C617" s="7" t="s">
        <v>1</v>
      </c>
      <c r="D617" s="8">
        <v>45323</v>
      </c>
      <c r="E617" s="9" t="s">
        <v>1046</v>
      </c>
      <c r="F617" s="10">
        <v>0</v>
      </c>
      <c r="G617" s="10">
        <v>0</v>
      </c>
      <c r="H617" s="11">
        <v>10248.39</v>
      </c>
      <c r="I617" s="11">
        <v>0</v>
      </c>
      <c r="J617" s="11">
        <v>0</v>
      </c>
      <c r="K617" s="11">
        <v>10248.39</v>
      </c>
      <c r="L617" s="11">
        <v>111.81</v>
      </c>
      <c r="M617" s="11">
        <v>0</v>
      </c>
      <c r="N617" s="11"/>
      <c r="O617" s="11">
        <v>0</v>
      </c>
      <c r="P617" s="11">
        <v>111.81</v>
      </c>
      <c r="Q617" s="11">
        <v>15.28</v>
      </c>
      <c r="R617" s="11">
        <v>0</v>
      </c>
      <c r="S617" s="11">
        <v>10121.299999999999</v>
      </c>
      <c r="T617" s="11">
        <v>0</v>
      </c>
      <c r="U617" s="11">
        <v>80.37</v>
      </c>
      <c r="V617" s="11">
        <v>0</v>
      </c>
      <c r="W617" s="11">
        <v>0</v>
      </c>
      <c r="X617" s="11">
        <v>80.37</v>
      </c>
      <c r="Y617" s="11">
        <v>0</v>
      </c>
      <c r="Z617" s="11">
        <v>0</v>
      </c>
      <c r="AA617" s="11">
        <v>0</v>
      </c>
      <c r="AB617" s="11">
        <v>65</v>
      </c>
      <c r="AC617" s="11">
        <v>0</v>
      </c>
      <c r="AD617" s="11">
        <v>25</v>
      </c>
      <c r="AE617" s="11">
        <v>0</v>
      </c>
      <c r="AF617" s="11">
        <v>0</v>
      </c>
      <c r="AG617" s="11">
        <v>0</v>
      </c>
      <c r="AH617" s="11">
        <v>31.72</v>
      </c>
      <c r="AI617" s="11">
        <v>34.159999999999997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363.34</v>
      </c>
      <c r="AV617" s="11">
        <v>0</v>
      </c>
      <c r="AW617" s="11">
        <v>0</v>
      </c>
      <c r="AX617" s="12">
        <v>69</v>
      </c>
      <c r="AY617" s="12">
        <v>360</v>
      </c>
      <c r="AZ617" s="11">
        <v>145441.264</v>
      </c>
      <c r="BA617" s="11">
        <v>22328.01</v>
      </c>
      <c r="BB617" s="13">
        <v>48.22</v>
      </c>
      <c r="BC617" s="13">
        <v>21.858154219744598</v>
      </c>
      <c r="BD617" s="13">
        <v>10.16</v>
      </c>
      <c r="BE617" s="13"/>
      <c r="BF617" s="9" t="s">
        <v>458</v>
      </c>
      <c r="BG617" s="6"/>
      <c r="BH617" s="9" t="s">
        <v>1037</v>
      </c>
      <c r="BI617" s="9" t="s">
        <v>1038</v>
      </c>
      <c r="BJ617" s="9" t="s">
        <v>1045</v>
      </c>
      <c r="BK617" s="9" t="s">
        <v>2</v>
      </c>
      <c r="BL617" s="7" t="s">
        <v>0</v>
      </c>
      <c r="BM617" s="13">
        <v>81607.505471099998</v>
      </c>
      <c r="BN617" s="7" t="s">
        <v>385</v>
      </c>
      <c r="BO617" s="13"/>
      <c r="BP617" s="14">
        <v>37462</v>
      </c>
      <c r="BQ617" s="14">
        <v>48420</v>
      </c>
      <c r="BR617" s="13"/>
      <c r="BS617" s="13">
        <v>65</v>
      </c>
      <c r="BT617" s="13">
        <v>25</v>
      </c>
    </row>
    <row r="618" spans="1:72" s="2" customFormat="1" ht="18.2" customHeight="1" x14ac:dyDescent="0.15">
      <c r="A618" s="15">
        <v>616</v>
      </c>
      <c r="B618" s="16" t="s">
        <v>384</v>
      </c>
      <c r="C618" s="16" t="s">
        <v>1</v>
      </c>
      <c r="D618" s="17">
        <v>45323</v>
      </c>
      <c r="E618" s="18" t="s">
        <v>354</v>
      </c>
      <c r="F618" s="19">
        <v>138</v>
      </c>
      <c r="G618" s="19">
        <v>137</v>
      </c>
      <c r="H618" s="20">
        <v>52779.29</v>
      </c>
      <c r="I618" s="20">
        <v>25331.01</v>
      </c>
      <c r="J618" s="20">
        <v>0</v>
      </c>
      <c r="K618" s="20">
        <v>78110.3</v>
      </c>
      <c r="L618" s="20">
        <v>317.31</v>
      </c>
      <c r="M618" s="20">
        <v>0</v>
      </c>
      <c r="N618" s="20"/>
      <c r="O618" s="20">
        <v>0</v>
      </c>
      <c r="P618" s="20">
        <v>0</v>
      </c>
      <c r="Q618" s="20">
        <v>0</v>
      </c>
      <c r="R618" s="20">
        <v>0</v>
      </c>
      <c r="S618" s="20">
        <v>78110.3</v>
      </c>
      <c r="T618" s="20">
        <v>82371.22</v>
      </c>
      <c r="U618" s="20">
        <v>463.14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82834.36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0</v>
      </c>
      <c r="AV618" s="20">
        <v>25648.32</v>
      </c>
      <c r="AW618" s="20">
        <v>82834.36</v>
      </c>
      <c r="AX618" s="21">
        <v>102</v>
      </c>
      <c r="AY618" s="21">
        <v>360</v>
      </c>
      <c r="AZ618" s="20">
        <v>299670.64520000003</v>
      </c>
      <c r="BA618" s="20">
        <v>85111</v>
      </c>
      <c r="BB618" s="22">
        <v>89.37</v>
      </c>
      <c r="BC618" s="22">
        <v>82.018981224518598</v>
      </c>
      <c r="BD618" s="22">
        <v>10.53</v>
      </c>
      <c r="BE618" s="22"/>
      <c r="BF618" s="18" t="s">
        <v>458</v>
      </c>
      <c r="BG618" s="15"/>
      <c r="BH618" s="18" t="s">
        <v>1037</v>
      </c>
      <c r="BI618" s="18" t="s">
        <v>1038</v>
      </c>
      <c r="BJ618" s="18" t="s">
        <v>1047</v>
      </c>
      <c r="BK618" s="18" t="s">
        <v>461</v>
      </c>
      <c r="BL618" s="16" t="s">
        <v>0</v>
      </c>
      <c r="BM618" s="22">
        <v>629799.20905409998</v>
      </c>
      <c r="BN618" s="16" t="s">
        <v>385</v>
      </c>
      <c r="BO618" s="22"/>
      <c r="BP618" s="23">
        <v>37482</v>
      </c>
      <c r="BQ618" s="23">
        <v>48440</v>
      </c>
      <c r="BR618" s="22"/>
      <c r="BS618" s="22">
        <v>182.5</v>
      </c>
      <c r="BT618" s="22">
        <v>0</v>
      </c>
    </row>
    <row r="619" spans="1:72" s="2" customFormat="1" ht="18.2" customHeight="1" x14ac:dyDescent="0.15">
      <c r="A619" s="6">
        <v>617</v>
      </c>
      <c r="B619" s="7" t="s">
        <v>384</v>
      </c>
      <c r="C619" s="7" t="s">
        <v>1</v>
      </c>
      <c r="D619" s="8">
        <v>45323</v>
      </c>
      <c r="E619" s="9" t="s">
        <v>1048</v>
      </c>
      <c r="F619" s="10">
        <v>0</v>
      </c>
      <c r="G619" s="10">
        <v>0</v>
      </c>
      <c r="H619" s="11">
        <v>11132.39</v>
      </c>
      <c r="I619" s="11">
        <v>0</v>
      </c>
      <c r="J619" s="11">
        <v>0</v>
      </c>
      <c r="K619" s="11">
        <v>11132.39</v>
      </c>
      <c r="L619" s="11">
        <v>104.43</v>
      </c>
      <c r="M619" s="11">
        <v>0</v>
      </c>
      <c r="N619" s="11"/>
      <c r="O619" s="11">
        <v>0</v>
      </c>
      <c r="P619" s="11">
        <v>104.43</v>
      </c>
      <c r="Q619" s="11">
        <v>0</v>
      </c>
      <c r="R619" s="11">
        <v>0</v>
      </c>
      <c r="S619" s="11">
        <v>11027.96</v>
      </c>
      <c r="T619" s="11">
        <v>0</v>
      </c>
      <c r="U619" s="11">
        <v>76.260000000000005</v>
      </c>
      <c r="V619" s="11">
        <v>0</v>
      </c>
      <c r="W619" s="11">
        <v>0</v>
      </c>
      <c r="X619" s="11">
        <v>76.260000000000005</v>
      </c>
      <c r="Y619" s="11">
        <v>0</v>
      </c>
      <c r="Z619" s="11">
        <v>0</v>
      </c>
      <c r="AA619" s="11">
        <v>0</v>
      </c>
      <c r="AB619" s="11">
        <v>65</v>
      </c>
      <c r="AC619" s="11">
        <v>0</v>
      </c>
      <c r="AD619" s="11">
        <v>25</v>
      </c>
      <c r="AE619" s="11">
        <v>0</v>
      </c>
      <c r="AF619" s="11">
        <v>0</v>
      </c>
      <c r="AG619" s="11">
        <v>0</v>
      </c>
      <c r="AH619" s="11">
        <v>0</v>
      </c>
      <c r="AI619" s="11">
        <v>34.159999999999997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304.85000000000002</v>
      </c>
      <c r="AV619" s="11">
        <v>0</v>
      </c>
      <c r="AW619" s="11">
        <v>0</v>
      </c>
      <c r="AX619" s="12">
        <v>78</v>
      </c>
      <c r="AY619" s="12">
        <v>360</v>
      </c>
      <c r="AZ619" s="11">
        <v>147100.74859999999</v>
      </c>
      <c r="BA619" s="11">
        <v>23383.5</v>
      </c>
      <c r="BB619" s="13">
        <v>50.5</v>
      </c>
      <c r="BC619" s="13">
        <v>23.816450916244399</v>
      </c>
      <c r="BD619" s="13">
        <v>8.9700000000000006</v>
      </c>
      <c r="BE619" s="13"/>
      <c r="BF619" s="9" t="s">
        <v>458</v>
      </c>
      <c r="BG619" s="6"/>
      <c r="BH619" s="9" t="s">
        <v>1037</v>
      </c>
      <c r="BI619" s="9" t="s">
        <v>1038</v>
      </c>
      <c r="BJ619" s="9" t="s">
        <v>1045</v>
      </c>
      <c r="BK619" s="9" t="s">
        <v>2</v>
      </c>
      <c r="BL619" s="7" t="s">
        <v>0</v>
      </c>
      <c r="BM619" s="13">
        <v>88917.856998119998</v>
      </c>
      <c r="BN619" s="7" t="s">
        <v>385</v>
      </c>
      <c r="BO619" s="13"/>
      <c r="BP619" s="14">
        <v>37539</v>
      </c>
      <c r="BQ619" s="14">
        <v>48497</v>
      </c>
      <c r="BR619" s="13"/>
      <c r="BS619" s="13">
        <v>65</v>
      </c>
      <c r="BT619" s="13">
        <v>25</v>
      </c>
    </row>
    <row r="620" spans="1:72" s="2" customFormat="1" ht="18.2" customHeight="1" x14ac:dyDescent="0.15">
      <c r="A620" s="15">
        <v>618</v>
      </c>
      <c r="B620" s="16" t="s">
        <v>384</v>
      </c>
      <c r="C620" s="16" t="s">
        <v>1</v>
      </c>
      <c r="D620" s="17">
        <v>45323</v>
      </c>
      <c r="E620" s="18" t="s">
        <v>1049</v>
      </c>
      <c r="F620" s="19">
        <v>0</v>
      </c>
      <c r="G620" s="19">
        <v>0</v>
      </c>
      <c r="H620" s="20">
        <v>44613.37</v>
      </c>
      <c r="I620" s="20">
        <v>289.3</v>
      </c>
      <c r="J620" s="20">
        <v>0</v>
      </c>
      <c r="K620" s="20">
        <v>44902.67</v>
      </c>
      <c r="L620" s="20">
        <v>291.83</v>
      </c>
      <c r="M620" s="20">
        <v>0</v>
      </c>
      <c r="N620" s="20"/>
      <c r="O620" s="20">
        <v>289.3</v>
      </c>
      <c r="P620" s="20">
        <v>291.83</v>
      </c>
      <c r="Q620" s="20">
        <v>1.53</v>
      </c>
      <c r="R620" s="20">
        <v>0</v>
      </c>
      <c r="S620" s="20">
        <v>44320.01</v>
      </c>
      <c r="T620" s="20">
        <v>388.78</v>
      </c>
      <c r="U620" s="20">
        <v>386.25</v>
      </c>
      <c r="V620" s="20">
        <v>0</v>
      </c>
      <c r="W620" s="20">
        <v>388.78</v>
      </c>
      <c r="X620" s="20">
        <v>386.25</v>
      </c>
      <c r="Y620" s="20">
        <v>0</v>
      </c>
      <c r="Z620" s="20">
        <v>0</v>
      </c>
      <c r="AA620" s="20">
        <v>0</v>
      </c>
      <c r="AB620" s="20">
        <v>90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84.47</v>
      </c>
      <c r="AI620" s="20">
        <v>34.159999999999997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84.47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1650.79</v>
      </c>
      <c r="AV620" s="20">
        <v>0</v>
      </c>
      <c r="AW620" s="20">
        <v>0</v>
      </c>
      <c r="AX620" s="21">
        <v>105</v>
      </c>
      <c r="AY620" s="21">
        <v>360</v>
      </c>
      <c r="AZ620" s="20">
        <v>280269.26400000002</v>
      </c>
      <c r="BA620" s="20">
        <v>74800</v>
      </c>
      <c r="BB620" s="22">
        <v>85</v>
      </c>
      <c r="BC620" s="22">
        <v>50.363647727272699</v>
      </c>
      <c r="BD620" s="22">
        <v>10.39</v>
      </c>
      <c r="BE620" s="22"/>
      <c r="BF620" s="18" t="s">
        <v>458</v>
      </c>
      <c r="BG620" s="15"/>
      <c r="BH620" s="18" t="s">
        <v>1037</v>
      </c>
      <c r="BI620" s="18" t="s">
        <v>1038</v>
      </c>
      <c r="BJ620" s="18" t="s">
        <v>1050</v>
      </c>
      <c r="BK620" s="18" t="s">
        <v>2</v>
      </c>
      <c r="BL620" s="16" t="s">
        <v>0</v>
      </c>
      <c r="BM620" s="22">
        <v>357349.89166947</v>
      </c>
      <c r="BN620" s="16" t="s">
        <v>385</v>
      </c>
      <c r="BO620" s="22"/>
      <c r="BP620" s="23">
        <v>37561</v>
      </c>
      <c r="BQ620" s="23">
        <v>48519</v>
      </c>
      <c r="BR620" s="22"/>
      <c r="BS620" s="22">
        <v>90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384</v>
      </c>
      <c r="C621" s="7" t="s">
        <v>1</v>
      </c>
      <c r="D621" s="8">
        <v>45323</v>
      </c>
      <c r="E621" s="9" t="s">
        <v>1051</v>
      </c>
      <c r="F621" s="10">
        <v>0</v>
      </c>
      <c r="G621" s="10">
        <v>0</v>
      </c>
      <c r="H621" s="11">
        <v>14745.08</v>
      </c>
      <c r="I621" s="11">
        <v>0</v>
      </c>
      <c r="J621" s="11">
        <v>0</v>
      </c>
      <c r="K621" s="11">
        <v>14745.08</v>
      </c>
      <c r="L621" s="11">
        <v>92.54</v>
      </c>
      <c r="M621" s="11">
        <v>0</v>
      </c>
      <c r="N621" s="11"/>
      <c r="O621" s="11">
        <v>0</v>
      </c>
      <c r="P621" s="11">
        <v>92.54</v>
      </c>
      <c r="Q621" s="11">
        <v>0</v>
      </c>
      <c r="R621" s="11">
        <v>0</v>
      </c>
      <c r="S621" s="11">
        <v>14652.54</v>
      </c>
      <c r="T621" s="11">
        <v>0</v>
      </c>
      <c r="U621" s="11">
        <v>107.15</v>
      </c>
      <c r="V621" s="11">
        <v>0</v>
      </c>
      <c r="W621" s="11">
        <v>0</v>
      </c>
      <c r="X621" s="11">
        <v>107.15</v>
      </c>
      <c r="Y621" s="11">
        <v>0</v>
      </c>
      <c r="Z621" s="11">
        <v>0</v>
      </c>
      <c r="AA621" s="11">
        <v>0</v>
      </c>
      <c r="AB621" s="11">
        <v>65</v>
      </c>
      <c r="AC621" s="11">
        <v>0</v>
      </c>
      <c r="AD621" s="11">
        <v>25</v>
      </c>
      <c r="AE621" s="11">
        <v>0</v>
      </c>
      <c r="AF621" s="11">
        <v>0</v>
      </c>
      <c r="AG621" s="11">
        <v>0</v>
      </c>
      <c r="AH621" s="11">
        <v>32.86</v>
      </c>
      <c r="AI621" s="11">
        <v>34.159999999999997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356.71</v>
      </c>
      <c r="AV621" s="11">
        <v>0</v>
      </c>
      <c r="AW621" s="11">
        <v>0</v>
      </c>
      <c r="AX621" s="12">
        <v>105</v>
      </c>
      <c r="AY621" s="12">
        <v>360</v>
      </c>
      <c r="AZ621" s="11">
        <v>147772.97829999999</v>
      </c>
      <c r="BA621" s="11">
        <v>24908.5</v>
      </c>
      <c r="BB621" s="13">
        <v>53.8</v>
      </c>
      <c r="BC621" s="13">
        <v>31.648098119116</v>
      </c>
      <c r="BD621" s="13">
        <v>9.4700000000000006</v>
      </c>
      <c r="BE621" s="13"/>
      <c r="BF621" s="9" t="s">
        <v>458</v>
      </c>
      <c r="BG621" s="6"/>
      <c r="BH621" s="9" t="s">
        <v>1037</v>
      </c>
      <c r="BI621" s="9" t="s">
        <v>1038</v>
      </c>
      <c r="BJ621" s="9" t="s">
        <v>1045</v>
      </c>
      <c r="BK621" s="9" t="s">
        <v>2</v>
      </c>
      <c r="BL621" s="7" t="s">
        <v>0</v>
      </c>
      <c r="BM621" s="13">
        <v>118142.65343537999</v>
      </c>
      <c r="BN621" s="7" t="s">
        <v>385</v>
      </c>
      <c r="BO621" s="13"/>
      <c r="BP621" s="14">
        <v>37573</v>
      </c>
      <c r="BQ621" s="14">
        <v>48531</v>
      </c>
      <c r="BR621" s="13"/>
      <c r="BS621" s="13">
        <v>65</v>
      </c>
      <c r="BT621" s="13">
        <v>25</v>
      </c>
    </row>
    <row r="622" spans="1:72" s="2" customFormat="1" ht="18.2" customHeight="1" x14ac:dyDescent="0.15">
      <c r="A622" s="15">
        <v>620</v>
      </c>
      <c r="B622" s="16" t="s">
        <v>384</v>
      </c>
      <c r="C622" s="16" t="s">
        <v>1</v>
      </c>
      <c r="D622" s="17">
        <v>45323</v>
      </c>
      <c r="E622" s="18" t="s">
        <v>1052</v>
      </c>
      <c r="F622" s="19">
        <v>2</v>
      </c>
      <c r="G622" s="19">
        <v>2</v>
      </c>
      <c r="H622" s="20">
        <v>64658.8</v>
      </c>
      <c r="I622" s="20">
        <v>1161.93</v>
      </c>
      <c r="J622" s="20">
        <v>0</v>
      </c>
      <c r="K622" s="20">
        <v>65820.73</v>
      </c>
      <c r="L622" s="20">
        <v>394.29</v>
      </c>
      <c r="M622" s="20">
        <v>0</v>
      </c>
      <c r="N622" s="20"/>
      <c r="O622" s="20">
        <v>383.85</v>
      </c>
      <c r="P622" s="20">
        <v>0</v>
      </c>
      <c r="Q622" s="20">
        <v>0</v>
      </c>
      <c r="R622" s="20">
        <v>0</v>
      </c>
      <c r="S622" s="20">
        <v>65436.88</v>
      </c>
      <c r="T622" s="20">
        <v>1763.49</v>
      </c>
      <c r="U622" s="20">
        <v>580.85</v>
      </c>
      <c r="V622" s="20">
        <v>0</v>
      </c>
      <c r="W622" s="20">
        <v>591.29</v>
      </c>
      <c r="X622" s="20">
        <v>0</v>
      </c>
      <c r="Y622" s="20">
        <v>0</v>
      </c>
      <c r="Z622" s="20">
        <v>0</v>
      </c>
      <c r="AA622" s="20">
        <v>1753.05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34.159999999999997</v>
      </c>
      <c r="AJ622" s="20">
        <v>0</v>
      </c>
      <c r="AK622" s="20">
        <v>0</v>
      </c>
      <c r="AL622" s="20">
        <v>0</v>
      </c>
      <c r="AM622" s="20">
        <v>70</v>
      </c>
      <c r="AN622" s="20">
        <v>0</v>
      </c>
      <c r="AO622" s="20">
        <v>117.7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1197</v>
      </c>
      <c r="AV622" s="20">
        <v>1172.3699999999999</v>
      </c>
      <c r="AW622" s="20">
        <v>1753.05</v>
      </c>
      <c r="AX622" s="21">
        <v>107</v>
      </c>
      <c r="AY622" s="21">
        <v>360</v>
      </c>
      <c r="AZ622" s="20">
        <v>420751.13380000001</v>
      </c>
      <c r="BA622" s="20">
        <v>104211</v>
      </c>
      <c r="BB622" s="22">
        <v>80.010000000000005</v>
      </c>
      <c r="BC622" s="22">
        <v>50.240423456256998</v>
      </c>
      <c r="BD622" s="22">
        <v>10.78</v>
      </c>
      <c r="BE622" s="22"/>
      <c r="BF622" s="18" t="s">
        <v>458</v>
      </c>
      <c r="BG622" s="15"/>
      <c r="BH622" s="18" t="s">
        <v>1037</v>
      </c>
      <c r="BI622" s="18" t="s">
        <v>1038</v>
      </c>
      <c r="BJ622" s="18" t="s">
        <v>1043</v>
      </c>
      <c r="BK622" s="18" t="s">
        <v>523</v>
      </c>
      <c r="BL622" s="16" t="s">
        <v>0</v>
      </c>
      <c r="BM622" s="22">
        <v>527614.09528536</v>
      </c>
      <c r="BN622" s="16" t="s">
        <v>385</v>
      </c>
      <c r="BO622" s="22"/>
      <c r="BP622" s="23">
        <v>37631</v>
      </c>
      <c r="BQ622" s="23">
        <v>48589</v>
      </c>
      <c r="BR622" s="22"/>
      <c r="BS622" s="22">
        <v>95</v>
      </c>
      <c r="BT622" s="22">
        <v>70</v>
      </c>
    </row>
    <row r="623" spans="1:72" s="2" customFormat="1" ht="18.2" customHeight="1" x14ac:dyDescent="0.15">
      <c r="A623" s="6">
        <v>621</v>
      </c>
      <c r="B623" s="7" t="s">
        <v>384</v>
      </c>
      <c r="C623" s="7" t="s">
        <v>1</v>
      </c>
      <c r="D623" s="8">
        <v>45323</v>
      </c>
      <c r="E623" s="9" t="s">
        <v>1053</v>
      </c>
      <c r="F623" s="10">
        <v>0</v>
      </c>
      <c r="G623" s="10">
        <v>0</v>
      </c>
      <c r="H623" s="11">
        <v>12398.35</v>
      </c>
      <c r="I623" s="11">
        <v>0</v>
      </c>
      <c r="J623" s="11">
        <v>0</v>
      </c>
      <c r="K623" s="11">
        <v>12398.35</v>
      </c>
      <c r="L623" s="11">
        <v>118.09</v>
      </c>
      <c r="M623" s="11">
        <v>0</v>
      </c>
      <c r="N623" s="11"/>
      <c r="O623" s="11">
        <v>0</v>
      </c>
      <c r="P623" s="11">
        <v>118.09</v>
      </c>
      <c r="Q623" s="11">
        <v>0</v>
      </c>
      <c r="R623" s="11">
        <v>0</v>
      </c>
      <c r="S623" s="11">
        <v>12280.26</v>
      </c>
      <c r="T623" s="11">
        <v>0</v>
      </c>
      <c r="U623" s="11">
        <v>90.2</v>
      </c>
      <c r="V623" s="11">
        <v>0</v>
      </c>
      <c r="W623" s="11">
        <v>0</v>
      </c>
      <c r="X623" s="11">
        <v>90.2</v>
      </c>
      <c r="Y623" s="11">
        <v>0</v>
      </c>
      <c r="Z623" s="11">
        <v>0</v>
      </c>
      <c r="AA623" s="11">
        <v>0</v>
      </c>
      <c r="AB623" s="11">
        <v>65</v>
      </c>
      <c r="AC623" s="11">
        <v>0</v>
      </c>
      <c r="AD623" s="11">
        <v>25</v>
      </c>
      <c r="AE623" s="11">
        <v>0</v>
      </c>
      <c r="AF623" s="11">
        <v>0</v>
      </c>
      <c r="AG623" s="11">
        <v>0</v>
      </c>
      <c r="AH623" s="11">
        <v>33.64</v>
      </c>
      <c r="AI623" s="11">
        <v>34.159999999999997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366.09000000000003</v>
      </c>
      <c r="AV623" s="11">
        <v>0</v>
      </c>
      <c r="AW623" s="11">
        <v>0</v>
      </c>
      <c r="AX623" s="12">
        <v>76</v>
      </c>
      <c r="AY623" s="12">
        <v>360</v>
      </c>
      <c r="AZ623" s="11">
        <v>150438.2378</v>
      </c>
      <c r="BA623" s="11">
        <v>25735.74</v>
      </c>
      <c r="BB623" s="13">
        <v>55.58</v>
      </c>
      <c r="BC623" s="13">
        <v>26.520972422009201</v>
      </c>
      <c r="BD623" s="13">
        <v>9.48</v>
      </c>
      <c r="BE623" s="13"/>
      <c r="BF623" s="9" t="s">
        <v>471</v>
      </c>
      <c r="BG623" s="6"/>
      <c r="BH623" s="9" t="s">
        <v>1037</v>
      </c>
      <c r="BI623" s="9" t="s">
        <v>1038</v>
      </c>
      <c r="BJ623" s="9" t="s">
        <v>1045</v>
      </c>
      <c r="BK623" s="9" t="s">
        <v>2</v>
      </c>
      <c r="BL623" s="7" t="s">
        <v>0</v>
      </c>
      <c r="BM623" s="13">
        <v>99015.085526220006</v>
      </c>
      <c r="BN623" s="7" t="s">
        <v>385</v>
      </c>
      <c r="BO623" s="13"/>
      <c r="BP623" s="14">
        <v>37685</v>
      </c>
      <c r="BQ623" s="14">
        <v>48643</v>
      </c>
      <c r="BR623" s="13"/>
      <c r="BS623" s="13">
        <v>65</v>
      </c>
      <c r="BT623" s="13">
        <v>25</v>
      </c>
    </row>
    <row r="624" spans="1:72" s="2" customFormat="1" ht="18.2" customHeight="1" x14ac:dyDescent="0.15">
      <c r="A624" s="15">
        <v>622</v>
      </c>
      <c r="B624" s="16" t="s">
        <v>384</v>
      </c>
      <c r="C624" s="16" t="s">
        <v>1</v>
      </c>
      <c r="D624" s="17">
        <v>45323</v>
      </c>
      <c r="E624" s="18" t="s">
        <v>355</v>
      </c>
      <c r="F624" s="19">
        <v>184</v>
      </c>
      <c r="G624" s="19">
        <v>183</v>
      </c>
      <c r="H624" s="20">
        <v>71216.789999999994</v>
      </c>
      <c r="I624" s="20">
        <v>103301.23</v>
      </c>
      <c r="J624" s="20">
        <v>0</v>
      </c>
      <c r="K624" s="20">
        <v>174518.02</v>
      </c>
      <c r="L624" s="20">
        <v>1138.78</v>
      </c>
      <c r="M624" s="20">
        <v>0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174518.02</v>
      </c>
      <c r="T624" s="20">
        <v>222094.71</v>
      </c>
      <c r="U624" s="20">
        <v>629.66999999999996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222724.38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104440.01</v>
      </c>
      <c r="AW624" s="20">
        <v>222724.38</v>
      </c>
      <c r="AX624" s="21">
        <v>49</v>
      </c>
      <c r="AY624" s="21">
        <v>300</v>
      </c>
      <c r="AZ624" s="20">
        <v>671191.06799999997</v>
      </c>
      <c r="BA624" s="20">
        <v>185753</v>
      </c>
      <c r="BB624" s="22">
        <v>90</v>
      </c>
      <c r="BC624" s="22">
        <v>84.556490608496205</v>
      </c>
      <c r="BD624" s="22">
        <v>10.61</v>
      </c>
      <c r="BE624" s="22"/>
      <c r="BF624" s="18" t="s">
        <v>458</v>
      </c>
      <c r="BG624" s="15"/>
      <c r="BH624" s="18" t="s">
        <v>1037</v>
      </c>
      <c r="BI624" s="18" t="s">
        <v>1038</v>
      </c>
      <c r="BJ624" s="18" t="s">
        <v>1054</v>
      </c>
      <c r="BK624" s="18" t="s">
        <v>461</v>
      </c>
      <c r="BL624" s="16" t="s">
        <v>0</v>
      </c>
      <c r="BM624" s="22">
        <v>1407129.5458049399</v>
      </c>
      <c r="BN624" s="16" t="s">
        <v>385</v>
      </c>
      <c r="BO624" s="22"/>
      <c r="BP624" s="23">
        <v>37692</v>
      </c>
      <c r="BQ624" s="23">
        <v>46824</v>
      </c>
      <c r="BR624" s="22"/>
      <c r="BS624" s="22">
        <v>249.18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384</v>
      </c>
      <c r="C625" s="7" t="s">
        <v>1</v>
      </c>
      <c r="D625" s="8">
        <v>45323</v>
      </c>
      <c r="E625" s="9" t="s">
        <v>1055</v>
      </c>
      <c r="F625" s="10">
        <v>0</v>
      </c>
      <c r="G625" s="10">
        <v>0</v>
      </c>
      <c r="H625" s="11">
        <v>23822.68</v>
      </c>
      <c r="I625" s="11">
        <v>0</v>
      </c>
      <c r="J625" s="11">
        <v>0</v>
      </c>
      <c r="K625" s="11">
        <v>23822.68</v>
      </c>
      <c r="L625" s="11">
        <v>645.96</v>
      </c>
      <c r="M625" s="11">
        <v>0</v>
      </c>
      <c r="N625" s="11"/>
      <c r="O625" s="11">
        <v>0</v>
      </c>
      <c r="P625" s="11">
        <v>645.96</v>
      </c>
      <c r="Q625" s="11">
        <v>0</v>
      </c>
      <c r="R625" s="11">
        <v>0</v>
      </c>
      <c r="S625" s="11">
        <v>23176.720000000001</v>
      </c>
      <c r="T625" s="11">
        <v>0</v>
      </c>
      <c r="U625" s="11">
        <v>211.03</v>
      </c>
      <c r="V625" s="11">
        <v>0</v>
      </c>
      <c r="W625" s="11">
        <v>0</v>
      </c>
      <c r="X625" s="11">
        <v>211.03</v>
      </c>
      <c r="Y625" s="11">
        <v>0</v>
      </c>
      <c r="Z625" s="11">
        <v>0</v>
      </c>
      <c r="AA625" s="11">
        <v>0</v>
      </c>
      <c r="AB625" s="11">
        <v>95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104.7</v>
      </c>
      <c r="AI625" s="11">
        <v>34.159999999999997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1090.8499999999999</v>
      </c>
      <c r="AV625" s="11">
        <v>0</v>
      </c>
      <c r="AW625" s="11">
        <v>0</v>
      </c>
      <c r="AX625" s="12">
        <v>32</v>
      </c>
      <c r="AY625" s="12">
        <v>360</v>
      </c>
      <c r="AZ625" s="11">
        <v>335197.94699999999</v>
      </c>
      <c r="BA625" s="11">
        <v>92700</v>
      </c>
      <c r="BB625" s="13">
        <v>90</v>
      </c>
      <c r="BC625" s="13">
        <v>22.501669902912599</v>
      </c>
      <c r="BD625" s="13">
        <v>10.63</v>
      </c>
      <c r="BE625" s="13"/>
      <c r="BF625" s="9" t="s">
        <v>458</v>
      </c>
      <c r="BG625" s="6"/>
      <c r="BH625" s="9" t="s">
        <v>1037</v>
      </c>
      <c r="BI625" s="9" t="s">
        <v>1038</v>
      </c>
      <c r="BJ625" s="9" t="s">
        <v>1043</v>
      </c>
      <c r="BK625" s="9" t="s">
        <v>2</v>
      </c>
      <c r="BL625" s="7" t="s">
        <v>0</v>
      </c>
      <c r="BM625" s="13">
        <v>186872.66499384001</v>
      </c>
      <c r="BN625" s="7" t="s">
        <v>385</v>
      </c>
      <c r="BO625" s="13"/>
      <c r="BP625" s="14">
        <v>37697</v>
      </c>
      <c r="BQ625" s="14">
        <v>48655</v>
      </c>
      <c r="BR625" s="13"/>
      <c r="BS625" s="13">
        <v>95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384</v>
      </c>
      <c r="C626" s="16" t="s">
        <v>1</v>
      </c>
      <c r="D626" s="17">
        <v>45323</v>
      </c>
      <c r="E626" s="18" t="s">
        <v>1056</v>
      </c>
      <c r="F626" s="19">
        <v>0</v>
      </c>
      <c r="G626" s="19">
        <v>0</v>
      </c>
      <c r="H626" s="20">
        <v>11911.64</v>
      </c>
      <c r="I626" s="20">
        <v>0</v>
      </c>
      <c r="J626" s="20">
        <v>0</v>
      </c>
      <c r="K626" s="20">
        <v>11911.64</v>
      </c>
      <c r="L626" s="20">
        <v>115.49</v>
      </c>
      <c r="M626" s="20">
        <v>0</v>
      </c>
      <c r="N626" s="20"/>
      <c r="O626" s="20">
        <v>0</v>
      </c>
      <c r="P626" s="20">
        <v>115.49</v>
      </c>
      <c r="Q626" s="20">
        <v>0</v>
      </c>
      <c r="R626" s="20">
        <v>0</v>
      </c>
      <c r="S626" s="20">
        <v>11796.15</v>
      </c>
      <c r="T626" s="20">
        <v>0</v>
      </c>
      <c r="U626" s="20">
        <v>86.56</v>
      </c>
      <c r="V626" s="20">
        <v>0</v>
      </c>
      <c r="W626" s="20">
        <v>0</v>
      </c>
      <c r="X626" s="20">
        <v>86.56</v>
      </c>
      <c r="Y626" s="20">
        <v>0</v>
      </c>
      <c r="Z626" s="20">
        <v>0</v>
      </c>
      <c r="AA626" s="20">
        <v>0</v>
      </c>
      <c r="AB626" s="20">
        <v>65</v>
      </c>
      <c r="AC626" s="20">
        <v>0</v>
      </c>
      <c r="AD626" s="20">
        <v>25</v>
      </c>
      <c r="AE626" s="20">
        <v>0</v>
      </c>
      <c r="AF626" s="20">
        <v>0</v>
      </c>
      <c r="AG626" s="20">
        <v>0</v>
      </c>
      <c r="AH626" s="20">
        <v>32.92</v>
      </c>
      <c r="AI626" s="20">
        <v>34.159999999999997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359.13</v>
      </c>
      <c r="AV626" s="20">
        <v>0</v>
      </c>
      <c r="AW626" s="20">
        <v>0</v>
      </c>
      <c r="AX626" s="21">
        <v>75</v>
      </c>
      <c r="AY626" s="21">
        <v>360</v>
      </c>
      <c r="AZ626" s="20">
        <v>150741.5491</v>
      </c>
      <c r="BA626" s="20">
        <v>24978.51</v>
      </c>
      <c r="BB626" s="22">
        <v>53.95</v>
      </c>
      <c r="BC626" s="22">
        <v>25.477992582423902</v>
      </c>
      <c r="BD626" s="22">
        <v>9.4700000000000006</v>
      </c>
      <c r="BE626" s="22"/>
      <c r="BF626" s="18" t="s">
        <v>458</v>
      </c>
      <c r="BG626" s="15"/>
      <c r="BH626" s="18" t="s">
        <v>1037</v>
      </c>
      <c r="BI626" s="18" t="s">
        <v>1038</v>
      </c>
      <c r="BJ626" s="18" t="s">
        <v>1045</v>
      </c>
      <c r="BK626" s="18" t="s">
        <v>2</v>
      </c>
      <c r="BL626" s="16" t="s">
        <v>0</v>
      </c>
      <c r="BM626" s="22">
        <v>95111.732254050003</v>
      </c>
      <c r="BN626" s="16" t="s">
        <v>385</v>
      </c>
      <c r="BO626" s="22"/>
      <c r="BP626" s="23">
        <v>37700</v>
      </c>
      <c r="BQ626" s="23">
        <v>48658</v>
      </c>
      <c r="BR626" s="22"/>
      <c r="BS626" s="22">
        <v>65</v>
      </c>
      <c r="BT626" s="22">
        <v>25</v>
      </c>
    </row>
    <row r="627" spans="1:72" s="2" customFormat="1" ht="18.2" customHeight="1" x14ac:dyDescent="0.15">
      <c r="A627" s="6">
        <v>625</v>
      </c>
      <c r="B627" s="7" t="s">
        <v>384</v>
      </c>
      <c r="C627" s="7" t="s">
        <v>1</v>
      </c>
      <c r="D627" s="8">
        <v>45323</v>
      </c>
      <c r="E627" s="9" t="s">
        <v>1057</v>
      </c>
      <c r="F627" s="10">
        <v>0</v>
      </c>
      <c r="G627" s="10">
        <v>0</v>
      </c>
      <c r="H627" s="11">
        <v>12056.06</v>
      </c>
      <c r="I627" s="11">
        <v>0</v>
      </c>
      <c r="J627" s="11">
        <v>0</v>
      </c>
      <c r="K627" s="11">
        <v>12056.06</v>
      </c>
      <c r="L627" s="11">
        <v>100.24</v>
      </c>
      <c r="M627" s="11">
        <v>0</v>
      </c>
      <c r="N627" s="11"/>
      <c r="O627" s="11">
        <v>0</v>
      </c>
      <c r="P627" s="11">
        <v>100.24</v>
      </c>
      <c r="Q627" s="11">
        <v>0</v>
      </c>
      <c r="R627" s="11">
        <v>0</v>
      </c>
      <c r="S627" s="11">
        <v>11955.82</v>
      </c>
      <c r="T627" s="11">
        <v>0</v>
      </c>
      <c r="U627" s="11">
        <v>87.11</v>
      </c>
      <c r="V627" s="11">
        <v>0</v>
      </c>
      <c r="W627" s="11">
        <v>0</v>
      </c>
      <c r="X627" s="11">
        <v>87.11</v>
      </c>
      <c r="Y627" s="11">
        <v>0</v>
      </c>
      <c r="Z627" s="11">
        <v>0</v>
      </c>
      <c r="AA627" s="11">
        <v>0</v>
      </c>
      <c r="AB627" s="11">
        <v>65</v>
      </c>
      <c r="AC627" s="11">
        <v>0</v>
      </c>
      <c r="AD627" s="11">
        <v>25</v>
      </c>
      <c r="AE627" s="11">
        <v>0</v>
      </c>
      <c r="AF627" s="11">
        <v>0</v>
      </c>
      <c r="AG627" s="11">
        <v>0</v>
      </c>
      <c r="AH627" s="11">
        <v>31.32</v>
      </c>
      <c r="AI627" s="11">
        <v>34.159999999999997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342.83</v>
      </c>
      <c r="AV627" s="11">
        <v>0</v>
      </c>
      <c r="AW627" s="11">
        <v>0</v>
      </c>
      <c r="AX627" s="12">
        <v>84</v>
      </c>
      <c r="AY627" s="12">
        <v>360</v>
      </c>
      <c r="AZ627" s="11">
        <v>150850.21520000001</v>
      </c>
      <c r="BA627" s="11">
        <v>23338.65</v>
      </c>
      <c r="BB627" s="13">
        <v>50.41</v>
      </c>
      <c r="BC627" s="13">
        <v>25.823810983068899</v>
      </c>
      <c r="BD627" s="13">
        <v>9.42</v>
      </c>
      <c r="BE627" s="13"/>
      <c r="BF627" s="9" t="s">
        <v>471</v>
      </c>
      <c r="BG627" s="6"/>
      <c r="BH627" s="9" t="s">
        <v>1037</v>
      </c>
      <c r="BI627" s="9" t="s">
        <v>1038</v>
      </c>
      <c r="BJ627" s="9" t="s">
        <v>1045</v>
      </c>
      <c r="BK627" s="9" t="s">
        <v>2</v>
      </c>
      <c r="BL627" s="7" t="s">
        <v>0</v>
      </c>
      <c r="BM627" s="13">
        <v>96399.143001539996</v>
      </c>
      <c r="BN627" s="7" t="s">
        <v>385</v>
      </c>
      <c r="BO627" s="13"/>
      <c r="BP627" s="14">
        <v>37705</v>
      </c>
      <c r="BQ627" s="14">
        <v>48663</v>
      </c>
      <c r="BR627" s="13"/>
      <c r="BS627" s="13">
        <v>65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384</v>
      </c>
      <c r="C628" s="16" t="s">
        <v>1</v>
      </c>
      <c r="D628" s="17">
        <v>45323</v>
      </c>
      <c r="E628" s="18" t="s">
        <v>52</v>
      </c>
      <c r="F628" s="19">
        <v>170</v>
      </c>
      <c r="G628" s="19">
        <v>169</v>
      </c>
      <c r="H628" s="20">
        <v>13678.2</v>
      </c>
      <c r="I628" s="20">
        <v>7506.52</v>
      </c>
      <c r="J628" s="20">
        <v>0</v>
      </c>
      <c r="K628" s="20">
        <v>21184.720000000001</v>
      </c>
      <c r="L628" s="20">
        <v>77.790000000000006</v>
      </c>
      <c r="M628" s="20">
        <v>0</v>
      </c>
      <c r="N628" s="20"/>
      <c r="O628" s="20">
        <v>0</v>
      </c>
      <c r="P628" s="20">
        <v>0</v>
      </c>
      <c r="Q628" s="20">
        <v>0</v>
      </c>
      <c r="R628" s="20">
        <v>0</v>
      </c>
      <c r="S628" s="20">
        <v>21184.720000000001</v>
      </c>
      <c r="T628" s="20">
        <v>23915.15</v>
      </c>
      <c r="U628" s="20">
        <v>98.71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24013.86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0</v>
      </c>
      <c r="AV628" s="20">
        <v>7584.31</v>
      </c>
      <c r="AW628" s="20">
        <v>24013.86</v>
      </c>
      <c r="AX628" s="21">
        <v>110</v>
      </c>
      <c r="AY628" s="21">
        <v>360</v>
      </c>
      <c r="AZ628" s="20">
        <v>151110.18969999999</v>
      </c>
      <c r="BA628" s="20">
        <v>22178.75</v>
      </c>
      <c r="BB628" s="22">
        <v>47.9</v>
      </c>
      <c r="BC628" s="22">
        <v>45.753168596066097</v>
      </c>
      <c r="BD628" s="22">
        <v>9.41</v>
      </c>
      <c r="BE628" s="22"/>
      <c r="BF628" s="18" t="s">
        <v>471</v>
      </c>
      <c r="BG628" s="15"/>
      <c r="BH628" s="18" t="s">
        <v>1037</v>
      </c>
      <c r="BI628" s="18" t="s">
        <v>1038</v>
      </c>
      <c r="BJ628" s="18" t="s">
        <v>1045</v>
      </c>
      <c r="BK628" s="18" t="s">
        <v>461</v>
      </c>
      <c r="BL628" s="16" t="s">
        <v>0</v>
      </c>
      <c r="BM628" s="22">
        <v>170811.27456984</v>
      </c>
      <c r="BN628" s="16" t="s">
        <v>385</v>
      </c>
      <c r="BO628" s="22"/>
      <c r="BP628" s="23">
        <v>37712</v>
      </c>
      <c r="BQ628" s="23">
        <v>48670</v>
      </c>
      <c r="BR628" s="22"/>
      <c r="BS628" s="22">
        <v>65</v>
      </c>
      <c r="BT628" s="22">
        <v>25</v>
      </c>
    </row>
    <row r="629" spans="1:72" s="2" customFormat="1" ht="18.2" customHeight="1" x14ac:dyDescent="0.15">
      <c r="A629" s="6">
        <v>627</v>
      </c>
      <c r="B629" s="7" t="s">
        <v>384</v>
      </c>
      <c r="C629" s="7" t="s">
        <v>1</v>
      </c>
      <c r="D629" s="8">
        <v>45323</v>
      </c>
      <c r="E629" s="9" t="s">
        <v>356</v>
      </c>
      <c r="F629" s="10">
        <v>118</v>
      </c>
      <c r="G629" s="10">
        <v>117</v>
      </c>
      <c r="H629" s="11">
        <v>61748.46</v>
      </c>
      <c r="I629" s="11">
        <v>23964.400000000001</v>
      </c>
      <c r="J629" s="11">
        <v>0</v>
      </c>
      <c r="K629" s="11">
        <v>85712.86</v>
      </c>
      <c r="L629" s="11">
        <v>328.61</v>
      </c>
      <c r="M629" s="11">
        <v>0</v>
      </c>
      <c r="N629" s="11"/>
      <c r="O629" s="11">
        <v>0</v>
      </c>
      <c r="P629" s="11">
        <v>0</v>
      </c>
      <c r="Q629" s="11">
        <v>0</v>
      </c>
      <c r="R629" s="11">
        <v>0</v>
      </c>
      <c r="S629" s="11">
        <v>85712.86</v>
      </c>
      <c r="T629" s="11">
        <v>79539.3</v>
      </c>
      <c r="U629" s="11">
        <v>548.54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80087.839999999997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0</v>
      </c>
      <c r="AV629" s="11">
        <v>24293.01</v>
      </c>
      <c r="AW629" s="11">
        <v>80087.839999999997</v>
      </c>
      <c r="AX629" s="12">
        <v>110</v>
      </c>
      <c r="AY629" s="12">
        <v>360</v>
      </c>
      <c r="AZ629" s="11">
        <v>344292.16249999998</v>
      </c>
      <c r="BA629" s="11">
        <v>94651</v>
      </c>
      <c r="BB629" s="13">
        <v>90</v>
      </c>
      <c r="BC629" s="13">
        <v>81.501066021489507</v>
      </c>
      <c r="BD629" s="13">
        <v>10.66</v>
      </c>
      <c r="BE629" s="13"/>
      <c r="BF629" s="9" t="s">
        <v>471</v>
      </c>
      <c r="BG629" s="6"/>
      <c r="BH629" s="9" t="s">
        <v>1037</v>
      </c>
      <c r="BI629" s="9" t="s">
        <v>1038</v>
      </c>
      <c r="BJ629" s="9" t="s">
        <v>1050</v>
      </c>
      <c r="BK629" s="9" t="s">
        <v>461</v>
      </c>
      <c r="BL629" s="7" t="s">
        <v>0</v>
      </c>
      <c r="BM629" s="13">
        <v>691098.24739842</v>
      </c>
      <c r="BN629" s="7" t="s">
        <v>385</v>
      </c>
      <c r="BO629" s="13"/>
      <c r="BP629" s="14">
        <v>37726</v>
      </c>
      <c r="BQ629" s="14">
        <v>48684</v>
      </c>
      <c r="BR629" s="13"/>
      <c r="BS629" s="13">
        <v>95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384</v>
      </c>
      <c r="C630" s="16" t="s">
        <v>1</v>
      </c>
      <c r="D630" s="17">
        <v>45323</v>
      </c>
      <c r="E630" s="18" t="s">
        <v>1060</v>
      </c>
      <c r="F630" s="19">
        <v>0</v>
      </c>
      <c r="G630" s="19">
        <v>0</v>
      </c>
      <c r="H630" s="20">
        <v>24435.42</v>
      </c>
      <c r="I630" s="20">
        <v>0</v>
      </c>
      <c r="J630" s="20">
        <v>0</v>
      </c>
      <c r="K630" s="20">
        <v>24435.42</v>
      </c>
      <c r="L630" s="20">
        <v>186.02</v>
      </c>
      <c r="M630" s="20">
        <v>0</v>
      </c>
      <c r="N630" s="20"/>
      <c r="O630" s="20">
        <v>0</v>
      </c>
      <c r="P630" s="20">
        <v>186.02</v>
      </c>
      <c r="Q630" s="20">
        <v>0</v>
      </c>
      <c r="R630" s="20">
        <v>0</v>
      </c>
      <c r="S630" s="20">
        <v>24249.4</v>
      </c>
      <c r="T630" s="20">
        <v>0</v>
      </c>
      <c r="U630" s="20">
        <v>141.31</v>
      </c>
      <c r="V630" s="20">
        <v>0</v>
      </c>
      <c r="W630" s="20">
        <v>0</v>
      </c>
      <c r="X630" s="20">
        <v>141.31</v>
      </c>
      <c r="Y630" s="20">
        <v>0</v>
      </c>
      <c r="Z630" s="20">
        <v>0</v>
      </c>
      <c r="AA630" s="20">
        <v>0</v>
      </c>
      <c r="AB630" s="20">
        <v>78.5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44.62</v>
      </c>
      <c r="AI630" s="20">
        <v>34.159999999999997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484.61</v>
      </c>
      <c r="AV630" s="20">
        <v>0</v>
      </c>
      <c r="AW630" s="20">
        <v>0</v>
      </c>
      <c r="AX630" s="21">
        <v>97</v>
      </c>
      <c r="AY630" s="21">
        <v>360</v>
      </c>
      <c r="AZ630" s="20">
        <v>169913.535</v>
      </c>
      <c r="BA630" s="20">
        <v>49500</v>
      </c>
      <c r="BB630" s="22">
        <v>90</v>
      </c>
      <c r="BC630" s="22">
        <v>44.089818181818202</v>
      </c>
      <c r="BD630" s="22">
        <v>6.94</v>
      </c>
      <c r="BE630" s="22"/>
      <c r="BF630" s="18" t="s">
        <v>471</v>
      </c>
      <c r="BG630" s="15"/>
      <c r="BH630" s="18" t="s">
        <v>716</v>
      </c>
      <c r="BI630" s="18" t="s">
        <v>1058</v>
      </c>
      <c r="BJ630" s="18" t="s">
        <v>1059</v>
      </c>
      <c r="BK630" s="18" t="s">
        <v>2</v>
      </c>
      <c r="BL630" s="16" t="s">
        <v>0</v>
      </c>
      <c r="BM630" s="22">
        <v>195521.62698179999</v>
      </c>
      <c r="BN630" s="16" t="s">
        <v>385</v>
      </c>
      <c r="BO630" s="22"/>
      <c r="BP630" s="23">
        <v>37317</v>
      </c>
      <c r="BQ630" s="23">
        <v>48275</v>
      </c>
      <c r="BR630" s="22"/>
      <c r="BS630" s="22">
        <v>78.5</v>
      </c>
      <c r="BT630" s="22">
        <v>0</v>
      </c>
    </row>
    <row r="631" spans="1:72" s="2" customFormat="1" ht="18.2" customHeight="1" x14ac:dyDescent="0.15">
      <c r="A631" s="6">
        <v>629</v>
      </c>
      <c r="B631" s="7" t="s">
        <v>384</v>
      </c>
      <c r="C631" s="7" t="s">
        <v>1</v>
      </c>
      <c r="D631" s="8">
        <v>45323</v>
      </c>
      <c r="E631" s="9" t="s">
        <v>1061</v>
      </c>
      <c r="F631" s="10">
        <v>0</v>
      </c>
      <c r="G631" s="10">
        <v>0</v>
      </c>
      <c r="H631" s="11">
        <v>24420.12</v>
      </c>
      <c r="I631" s="11">
        <v>0</v>
      </c>
      <c r="J631" s="11">
        <v>0</v>
      </c>
      <c r="K631" s="11">
        <v>24420.12</v>
      </c>
      <c r="L631" s="11">
        <v>186.1</v>
      </c>
      <c r="M631" s="11">
        <v>0</v>
      </c>
      <c r="N631" s="11"/>
      <c r="O631" s="11">
        <v>0</v>
      </c>
      <c r="P631" s="11">
        <v>186.1</v>
      </c>
      <c r="Q631" s="11">
        <v>8.2899999999999991</v>
      </c>
      <c r="R631" s="11">
        <v>0</v>
      </c>
      <c r="S631" s="11">
        <v>24225.73</v>
      </c>
      <c r="T631" s="11">
        <v>0</v>
      </c>
      <c r="U631" s="11">
        <v>141.22999999999999</v>
      </c>
      <c r="V631" s="11">
        <v>0</v>
      </c>
      <c r="W631" s="11">
        <v>0</v>
      </c>
      <c r="X631" s="11">
        <v>141.22999999999999</v>
      </c>
      <c r="Y631" s="11">
        <v>0</v>
      </c>
      <c r="Z631" s="11">
        <v>0</v>
      </c>
      <c r="AA631" s="11">
        <v>0</v>
      </c>
      <c r="AB631" s="11">
        <v>78.5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44.62</v>
      </c>
      <c r="AI631" s="11">
        <v>34.159999999999997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492.90000000000003</v>
      </c>
      <c r="AV631" s="11">
        <v>0</v>
      </c>
      <c r="AW631" s="11">
        <v>0</v>
      </c>
      <c r="AX631" s="12">
        <v>101</v>
      </c>
      <c r="AY631" s="12">
        <v>360</v>
      </c>
      <c r="AZ631" s="11">
        <v>172484.67499999999</v>
      </c>
      <c r="BA631" s="11">
        <v>49500</v>
      </c>
      <c r="BB631" s="13">
        <v>90</v>
      </c>
      <c r="BC631" s="13">
        <v>44.046781818181799</v>
      </c>
      <c r="BD631" s="13">
        <v>6.94</v>
      </c>
      <c r="BE631" s="13"/>
      <c r="BF631" s="9" t="s">
        <v>458</v>
      </c>
      <c r="BG631" s="6"/>
      <c r="BH631" s="9" t="s">
        <v>716</v>
      </c>
      <c r="BI631" s="9" t="s">
        <v>1058</v>
      </c>
      <c r="BJ631" s="9" t="s">
        <v>1062</v>
      </c>
      <c r="BK631" s="9" t="s">
        <v>2</v>
      </c>
      <c r="BL631" s="7" t="s">
        <v>0</v>
      </c>
      <c r="BM631" s="13">
        <v>195330.77702631001</v>
      </c>
      <c r="BN631" s="7" t="s">
        <v>385</v>
      </c>
      <c r="BO631" s="13"/>
      <c r="BP631" s="14">
        <v>37447</v>
      </c>
      <c r="BQ631" s="14">
        <v>48405</v>
      </c>
      <c r="BR631" s="13"/>
      <c r="BS631" s="13">
        <v>78.5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384</v>
      </c>
      <c r="C632" s="16" t="s">
        <v>1</v>
      </c>
      <c r="D632" s="17">
        <v>45323</v>
      </c>
      <c r="E632" s="18" t="s">
        <v>1063</v>
      </c>
      <c r="F632" s="19">
        <v>0</v>
      </c>
      <c r="G632" s="19">
        <v>0</v>
      </c>
      <c r="H632" s="20">
        <v>26192.34</v>
      </c>
      <c r="I632" s="20">
        <v>0</v>
      </c>
      <c r="J632" s="20">
        <v>0</v>
      </c>
      <c r="K632" s="20">
        <v>26192.34</v>
      </c>
      <c r="L632" s="20">
        <v>175.85</v>
      </c>
      <c r="M632" s="20">
        <v>0</v>
      </c>
      <c r="N632" s="20"/>
      <c r="O632" s="20">
        <v>0</v>
      </c>
      <c r="P632" s="20">
        <v>175.85</v>
      </c>
      <c r="Q632" s="20">
        <v>0</v>
      </c>
      <c r="R632" s="20">
        <v>0</v>
      </c>
      <c r="S632" s="20">
        <v>26016.49</v>
      </c>
      <c r="T632" s="20">
        <v>0</v>
      </c>
      <c r="U632" s="20">
        <v>151.47999999999999</v>
      </c>
      <c r="V632" s="20">
        <v>0</v>
      </c>
      <c r="W632" s="20">
        <v>0</v>
      </c>
      <c r="X632" s="20">
        <v>151.47999999999999</v>
      </c>
      <c r="Y632" s="20">
        <v>0</v>
      </c>
      <c r="Z632" s="20">
        <v>0</v>
      </c>
      <c r="AA632" s="20">
        <v>0</v>
      </c>
      <c r="AB632" s="20">
        <v>78.5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44.63</v>
      </c>
      <c r="AI632" s="20">
        <v>34.159999999999997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484.62</v>
      </c>
      <c r="AV632" s="20">
        <v>0</v>
      </c>
      <c r="AW632" s="20">
        <v>0</v>
      </c>
      <c r="AX632" s="21">
        <v>107</v>
      </c>
      <c r="AY632" s="21">
        <v>360</v>
      </c>
      <c r="AZ632" s="20">
        <v>177668.42499999999</v>
      </c>
      <c r="BA632" s="20">
        <v>49500</v>
      </c>
      <c r="BB632" s="22">
        <v>90</v>
      </c>
      <c r="BC632" s="22">
        <v>47.302709090909097</v>
      </c>
      <c r="BD632" s="22">
        <v>6.94</v>
      </c>
      <c r="BE632" s="22"/>
      <c r="BF632" s="18" t="s">
        <v>458</v>
      </c>
      <c r="BG632" s="15"/>
      <c r="BH632" s="18" t="s">
        <v>716</v>
      </c>
      <c r="BI632" s="18" t="s">
        <v>1058</v>
      </c>
      <c r="BJ632" s="18" t="s">
        <v>1059</v>
      </c>
      <c r="BK632" s="18" t="s">
        <v>2</v>
      </c>
      <c r="BL632" s="16" t="s">
        <v>0</v>
      </c>
      <c r="BM632" s="22">
        <v>209769.57999602999</v>
      </c>
      <c r="BN632" s="16" t="s">
        <v>385</v>
      </c>
      <c r="BO632" s="22"/>
      <c r="BP632" s="23">
        <v>37631</v>
      </c>
      <c r="BQ632" s="23">
        <v>48589</v>
      </c>
      <c r="BR632" s="22"/>
      <c r="BS632" s="22">
        <v>78.5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384</v>
      </c>
      <c r="C633" s="7" t="s">
        <v>1</v>
      </c>
      <c r="D633" s="8">
        <v>45323</v>
      </c>
      <c r="E633" s="9" t="s">
        <v>357</v>
      </c>
      <c r="F633" s="10">
        <v>203</v>
      </c>
      <c r="G633" s="10">
        <v>202</v>
      </c>
      <c r="H633" s="11">
        <v>37050.589999999997</v>
      </c>
      <c r="I633" s="11">
        <v>21590.25</v>
      </c>
      <c r="J633" s="11">
        <v>0</v>
      </c>
      <c r="K633" s="11">
        <v>58640.84</v>
      </c>
      <c r="L633" s="11">
        <v>216.42</v>
      </c>
      <c r="M633" s="11">
        <v>0</v>
      </c>
      <c r="N633" s="11"/>
      <c r="O633" s="11">
        <v>0</v>
      </c>
      <c r="P633" s="11">
        <v>0</v>
      </c>
      <c r="Q633" s="11">
        <v>0</v>
      </c>
      <c r="R633" s="11">
        <v>0</v>
      </c>
      <c r="S633" s="11">
        <v>58640.84</v>
      </c>
      <c r="T633" s="11">
        <v>82950.69</v>
      </c>
      <c r="U633" s="11">
        <v>298.56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83249.25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0</v>
      </c>
      <c r="AV633" s="11">
        <v>21806.67</v>
      </c>
      <c r="AW633" s="11">
        <v>83249.25</v>
      </c>
      <c r="AX633" s="12">
        <v>107</v>
      </c>
      <c r="AY633" s="12">
        <v>360</v>
      </c>
      <c r="AZ633" s="11">
        <v>231175.58749999999</v>
      </c>
      <c r="BA633" s="11">
        <v>60353</v>
      </c>
      <c r="BB633" s="13">
        <v>84.41</v>
      </c>
      <c r="BC633" s="13">
        <v>82.015364677812201</v>
      </c>
      <c r="BD633" s="13">
        <v>9.67</v>
      </c>
      <c r="BE633" s="13"/>
      <c r="BF633" s="9" t="s">
        <v>458</v>
      </c>
      <c r="BG633" s="6"/>
      <c r="BH633" s="9" t="s">
        <v>585</v>
      </c>
      <c r="BI633" s="9" t="s">
        <v>1064</v>
      </c>
      <c r="BJ633" s="9" t="s">
        <v>1065</v>
      </c>
      <c r="BK633" s="9" t="s">
        <v>461</v>
      </c>
      <c r="BL633" s="7" t="s">
        <v>0</v>
      </c>
      <c r="BM633" s="13">
        <v>472817.98495547997</v>
      </c>
      <c r="BN633" s="7" t="s">
        <v>385</v>
      </c>
      <c r="BO633" s="13"/>
      <c r="BP633" s="14">
        <v>37641</v>
      </c>
      <c r="BQ633" s="14">
        <v>48599</v>
      </c>
      <c r="BR633" s="13"/>
      <c r="BS633" s="13">
        <v>90</v>
      </c>
      <c r="BT633" s="13">
        <v>0</v>
      </c>
    </row>
    <row r="634" spans="1:72" s="2" customFormat="1" ht="18.2" customHeight="1" x14ac:dyDescent="0.15">
      <c r="A634" s="15">
        <v>632</v>
      </c>
      <c r="B634" s="16" t="s">
        <v>384</v>
      </c>
      <c r="C634" s="16" t="s">
        <v>1</v>
      </c>
      <c r="D634" s="17">
        <v>45323</v>
      </c>
      <c r="E634" s="18" t="s">
        <v>1066</v>
      </c>
      <c r="F634" s="19">
        <v>0</v>
      </c>
      <c r="G634" s="19">
        <v>0</v>
      </c>
      <c r="H634" s="20">
        <v>36091.08</v>
      </c>
      <c r="I634" s="20">
        <v>234.7</v>
      </c>
      <c r="J634" s="20">
        <v>0</v>
      </c>
      <c r="K634" s="20">
        <v>36325.78</v>
      </c>
      <c r="L634" s="20">
        <v>236.72</v>
      </c>
      <c r="M634" s="20">
        <v>0</v>
      </c>
      <c r="N634" s="20"/>
      <c r="O634" s="20">
        <v>234.7</v>
      </c>
      <c r="P634" s="20">
        <v>236.72</v>
      </c>
      <c r="Q634" s="20">
        <v>30.39</v>
      </c>
      <c r="R634" s="20">
        <v>0</v>
      </c>
      <c r="S634" s="20">
        <v>35823.97</v>
      </c>
      <c r="T634" s="20">
        <v>293.93</v>
      </c>
      <c r="U634" s="20">
        <v>291.91000000000003</v>
      </c>
      <c r="V634" s="20">
        <v>0</v>
      </c>
      <c r="W634" s="20">
        <v>293.93</v>
      </c>
      <c r="X634" s="20">
        <v>291.91000000000003</v>
      </c>
      <c r="Y634" s="20">
        <v>0</v>
      </c>
      <c r="Z634" s="20">
        <v>0</v>
      </c>
      <c r="AA634" s="20">
        <v>0</v>
      </c>
      <c r="AB634" s="20">
        <v>90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68.03</v>
      </c>
      <c r="AI634" s="20">
        <v>34.159999999999997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68.040000000000006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1347.8800000000003</v>
      </c>
      <c r="AV634" s="20">
        <v>0</v>
      </c>
      <c r="AW634" s="20">
        <v>0</v>
      </c>
      <c r="AX634" s="21">
        <v>108</v>
      </c>
      <c r="AY634" s="21">
        <v>360</v>
      </c>
      <c r="AZ634" s="20">
        <v>222619.005</v>
      </c>
      <c r="BA634" s="20">
        <v>61740</v>
      </c>
      <c r="BB634" s="22">
        <v>90</v>
      </c>
      <c r="BC634" s="22">
        <v>52.221530612244898</v>
      </c>
      <c r="BD634" s="22">
        <v>9.7100000000000009</v>
      </c>
      <c r="BE634" s="22"/>
      <c r="BF634" s="18" t="s">
        <v>458</v>
      </c>
      <c r="BG634" s="15"/>
      <c r="BH634" s="18" t="s">
        <v>1067</v>
      </c>
      <c r="BI634" s="18" t="s">
        <v>1068</v>
      </c>
      <c r="BJ634" s="18" t="s">
        <v>1069</v>
      </c>
      <c r="BK634" s="18" t="s">
        <v>2</v>
      </c>
      <c r="BL634" s="16" t="s">
        <v>0</v>
      </c>
      <c r="BM634" s="22">
        <v>288846.77143959003</v>
      </c>
      <c r="BN634" s="16" t="s">
        <v>385</v>
      </c>
      <c r="BO634" s="22"/>
      <c r="BP634" s="23">
        <v>37665</v>
      </c>
      <c r="BQ634" s="23">
        <v>48623</v>
      </c>
      <c r="BR634" s="22"/>
      <c r="BS634" s="22">
        <v>90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384</v>
      </c>
      <c r="C635" s="7" t="s">
        <v>1</v>
      </c>
      <c r="D635" s="8">
        <v>45323</v>
      </c>
      <c r="E635" s="9" t="s">
        <v>53</v>
      </c>
      <c r="F635" s="10">
        <v>226</v>
      </c>
      <c r="G635" s="10">
        <v>225</v>
      </c>
      <c r="H635" s="11">
        <v>24435.42</v>
      </c>
      <c r="I635" s="11">
        <v>23376.13</v>
      </c>
      <c r="J635" s="11">
        <v>0</v>
      </c>
      <c r="K635" s="11">
        <v>47811.55</v>
      </c>
      <c r="L635" s="11">
        <v>186.02</v>
      </c>
      <c r="M635" s="11">
        <v>0</v>
      </c>
      <c r="N635" s="11"/>
      <c r="O635" s="11">
        <v>0</v>
      </c>
      <c r="P635" s="11">
        <v>0</v>
      </c>
      <c r="Q635" s="11">
        <v>0</v>
      </c>
      <c r="R635" s="11">
        <v>0</v>
      </c>
      <c r="S635" s="11">
        <v>47811.55</v>
      </c>
      <c r="T635" s="11">
        <v>50273.48</v>
      </c>
      <c r="U635" s="11">
        <v>141.31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50414.79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0</v>
      </c>
      <c r="AV635" s="11">
        <v>23562.15</v>
      </c>
      <c r="AW635" s="11">
        <v>50414.79</v>
      </c>
      <c r="AX635" s="12">
        <v>97</v>
      </c>
      <c r="AY635" s="12">
        <v>360</v>
      </c>
      <c r="AZ635" s="11">
        <v>169643.48499999999</v>
      </c>
      <c r="BA635" s="11">
        <v>49500</v>
      </c>
      <c r="BB635" s="13">
        <v>90</v>
      </c>
      <c r="BC635" s="13">
        <v>86.930090909090893</v>
      </c>
      <c r="BD635" s="13">
        <v>6.94</v>
      </c>
      <c r="BE635" s="13"/>
      <c r="BF635" s="9" t="s">
        <v>471</v>
      </c>
      <c r="BG635" s="6"/>
      <c r="BH635" s="9" t="s">
        <v>570</v>
      </c>
      <c r="BI635" s="9" t="s">
        <v>1070</v>
      </c>
      <c r="BJ635" s="9" t="s">
        <v>881</v>
      </c>
      <c r="BK635" s="9" t="s">
        <v>461</v>
      </c>
      <c r="BL635" s="7" t="s">
        <v>0</v>
      </c>
      <c r="BM635" s="13">
        <v>385501.99363784998</v>
      </c>
      <c r="BN635" s="7" t="s">
        <v>385</v>
      </c>
      <c r="BO635" s="13"/>
      <c r="BP635" s="14">
        <v>37334</v>
      </c>
      <c r="BQ635" s="14">
        <v>48292</v>
      </c>
      <c r="BR635" s="13"/>
      <c r="BS635" s="13">
        <v>78.5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384</v>
      </c>
      <c r="C636" s="16" t="s">
        <v>1</v>
      </c>
      <c r="D636" s="17">
        <v>45323</v>
      </c>
      <c r="E636" s="18" t="s">
        <v>1071</v>
      </c>
      <c r="F636" s="19">
        <v>0</v>
      </c>
      <c r="G636" s="19">
        <v>0</v>
      </c>
      <c r="H636" s="20">
        <v>5756.34</v>
      </c>
      <c r="I636" s="20">
        <v>0</v>
      </c>
      <c r="J636" s="20">
        <v>0</v>
      </c>
      <c r="K636" s="20">
        <v>5756.34</v>
      </c>
      <c r="L636" s="20">
        <v>107.66</v>
      </c>
      <c r="M636" s="20">
        <v>0</v>
      </c>
      <c r="N636" s="20"/>
      <c r="O636" s="20">
        <v>0</v>
      </c>
      <c r="P636" s="20">
        <v>107.66</v>
      </c>
      <c r="Q636" s="20">
        <v>0</v>
      </c>
      <c r="R636" s="20">
        <v>0</v>
      </c>
      <c r="S636" s="20">
        <v>5648.68</v>
      </c>
      <c r="T636" s="20">
        <v>0</v>
      </c>
      <c r="U636" s="20">
        <v>47.83</v>
      </c>
      <c r="V636" s="20">
        <v>0</v>
      </c>
      <c r="W636" s="20">
        <v>0</v>
      </c>
      <c r="X636" s="20">
        <v>47.83</v>
      </c>
      <c r="Y636" s="20">
        <v>0</v>
      </c>
      <c r="Z636" s="20">
        <v>0</v>
      </c>
      <c r="AA636" s="20">
        <v>0</v>
      </c>
      <c r="AB636" s="20">
        <v>74.47</v>
      </c>
      <c r="AC636" s="20">
        <v>0</v>
      </c>
      <c r="AD636" s="20">
        <v>25</v>
      </c>
      <c r="AE636" s="20">
        <v>0</v>
      </c>
      <c r="AF636" s="20">
        <v>0</v>
      </c>
      <c r="AG636" s="20">
        <v>0</v>
      </c>
      <c r="AH636" s="20">
        <v>28.42</v>
      </c>
      <c r="AI636" s="20">
        <v>34.159999999999997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317.53999999999996</v>
      </c>
      <c r="AV636" s="20">
        <v>0</v>
      </c>
      <c r="AW636" s="20">
        <v>0</v>
      </c>
      <c r="AX636" s="21">
        <v>49</v>
      </c>
      <c r="AY636" s="21">
        <v>360</v>
      </c>
      <c r="AZ636" s="20">
        <v>130823.448</v>
      </c>
      <c r="BA636" s="20">
        <v>17084.39</v>
      </c>
      <c r="BB636" s="22">
        <v>40.68</v>
      </c>
      <c r="BC636" s="22">
        <v>13.4501906360133</v>
      </c>
      <c r="BD636" s="22">
        <v>10.72</v>
      </c>
      <c r="BE636" s="22"/>
      <c r="BF636" s="18" t="s">
        <v>471</v>
      </c>
      <c r="BG636" s="15"/>
      <c r="BH636" s="18" t="s">
        <v>570</v>
      </c>
      <c r="BI636" s="18" t="s">
        <v>1070</v>
      </c>
      <c r="BJ636" s="18" t="s">
        <v>881</v>
      </c>
      <c r="BK636" s="18" t="s">
        <v>2</v>
      </c>
      <c r="BL636" s="16" t="s">
        <v>0</v>
      </c>
      <c r="BM636" s="22">
        <v>45545.007459959998</v>
      </c>
      <c r="BN636" s="16" t="s">
        <v>385</v>
      </c>
      <c r="BO636" s="22"/>
      <c r="BP636" s="23">
        <v>37404</v>
      </c>
      <c r="BQ636" s="23">
        <v>48362</v>
      </c>
      <c r="BR636" s="22"/>
      <c r="BS636" s="22">
        <v>74.47</v>
      </c>
      <c r="BT636" s="22">
        <v>25</v>
      </c>
    </row>
    <row r="637" spans="1:72" s="2" customFormat="1" ht="18.2" customHeight="1" x14ac:dyDescent="0.15">
      <c r="A637" s="6">
        <v>635</v>
      </c>
      <c r="B637" s="7" t="s">
        <v>384</v>
      </c>
      <c r="C637" s="7" t="s">
        <v>1</v>
      </c>
      <c r="D637" s="8">
        <v>45323</v>
      </c>
      <c r="E637" s="9" t="s">
        <v>1072</v>
      </c>
      <c r="F637" s="10">
        <v>0</v>
      </c>
      <c r="G637" s="10">
        <v>0</v>
      </c>
      <c r="H637" s="11">
        <v>10206.44</v>
      </c>
      <c r="I637" s="11">
        <v>0</v>
      </c>
      <c r="J637" s="11">
        <v>0</v>
      </c>
      <c r="K637" s="11">
        <v>10206.44</v>
      </c>
      <c r="L637" s="11">
        <v>78.56</v>
      </c>
      <c r="M637" s="11">
        <v>0</v>
      </c>
      <c r="N637" s="11"/>
      <c r="O637" s="11">
        <v>0</v>
      </c>
      <c r="P637" s="11">
        <v>78.56</v>
      </c>
      <c r="Q637" s="11">
        <v>0</v>
      </c>
      <c r="R637" s="11">
        <v>0</v>
      </c>
      <c r="S637" s="11">
        <v>10127.879999999999</v>
      </c>
      <c r="T637" s="11">
        <v>0</v>
      </c>
      <c r="U637" s="11">
        <v>74.849999999999994</v>
      </c>
      <c r="V637" s="11">
        <v>0</v>
      </c>
      <c r="W637" s="11">
        <v>0</v>
      </c>
      <c r="X637" s="11">
        <v>74.849999999999994</v>
      </c>
      <c r="Y637" s="11">
        <v>0</v>
      </c>
      <c r="Z637" s="11">
        <v>0</v>
      </c>
      <c r="AA637" s="11">
        <v>0</v>
      </c>
      <c r="AB637" s="11">
        <v>68.75</v>
      </c>
      <c r="AC637" s="11">
        <v>0</v>
      </c>
      <c r="AD637" s="11">
        <v>25</v>
      </c>
      <c r="AE637" s="11">
        <v>0</v>
      </c>
      <c r="AF637" s="11">
        <v>0</v>
      </c>
      <c r="AG637" s="11">
        <v>0</v>
      </c>
      <c r="AH637" s="11">
        <v>27.87</v>
      </c>
      <c r="AI637" s="11">
        <v>34.159999999999997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309.19</v>
      </c>
      <c r="AV637" s="11">
        <v>0</v>
      </c>
      <c r="AW637" s="11">
        <v>0</v>
      </c>
      <c r="AX637" s="12">
        <v>89</v>
      </c>
      <c r="AY637" s="12">
        <v>360</v>
      </c>
      <c r="AZ637" s="11">
        <v>130823.448</v>
      </c>
      <c r="BA637" s="11">
        <v>18917.560000000001</v>
      </c>
      <c r="BB637" s="13">
        <v>45.04</v>
      </c>
      <c r="BC637" s="13">
        <v>24.113031236586501</v>
      </c>
      <c r="BD637" s="13">
        <v>9.5500000000000007</v>
      </c>
      <c r="BE637" s="13"/>
      <c r="BF637" s="9" t="s">
        <v>471</v>
      </c>
      <c r="BG637" s="6"/>
      <c r="BH637" s="9" t="s">
        <v>570</v>
      </c>
      <c r="BI637" s="9" t="s">
        <v>1070</v>
      </c>
      <c r="BJ637" s="9" t="s">
        <v>881</v>
      </c>
      <c r="BK637" s="9" t="s">
        <v>2</v>
      </c>
      <c r="BL637" s="7" t="s">
        <v>0</v>
      </c>
      <c r="BM637" s="13">
        <v>81660.559662359999</v>
      </c>
      <c r="BN637" s="7" t="s">
        <v>385</v>
      </c>
      <c r="BO637" s="13"/>
      <c r="BP637" s="14">
        <v>37404</v>
      </c>
      <c r="BQ637" s="14">
        <v>48362</v>
      </c>
      <c r="BR637" s="13"/>
      <c r="BS637" s="13">
        <v>68.75</v>
      </c>
      <c r="BT637" s="13">
        <v>25</v>
      </c>
    </row>
    <row r="638" spans="1:72" s="2" customFormat="1" ht="18.2" customHeight="1" x14ac:dyDescent="0.15">
      <c r="A638" s="15">
        <v>636</v>
      </c>
      <c r="B638" s="16" t="s">
        <v>384</v>
      </c>
      <c r="C638" s="16" t="s">
        <v>1</v>
      </c>
      <c r="D638" s="17">
        <v>45323</v>
      </c>
      <c r="E638" s="18" t="s">
        <v>54</v>
      </c>
      <c r="F638" s="19">
        <v>160</v>
      </c>
      <c r="G638" s="19">
        <v>159</v>
      </c>
      <c r="H638" s="20">
        <v>10551.26</v>
      </c>
      <c r="I638" s="20">
        <v>5642.46</v>
      </c>
      <c r="J638" s="20">
        <v>0</v>
      </c>
      <c r="K638" s="20">
        <v>16193.72</v>
      </c>
      <c r="L638" s="20">
        <v>64.84</v>
      </c>
      <c r="M638" s="20">
        <v>0</v>
      </c>
      <c r="N638" s="20"/>
      <c r="O638" s="20">
        <v>0</v>
      </c>
      <c r="P638" s="20">
        <v>0</v>
      </c>
      <c r="Q638" s="20">
        <v>0</v>
      </c>
      <c r="R638" s="20">
        <v>0</v>
      </c>
      <c r="S638" s="20">
        <v>16193.72</v>
      </c>
      <c r="T638" s="20">
        <v>19757.14</v>
      </c>
      <c r="U638" s="20">
        <v>87.66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19844.8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0</v>
      </c>
      <c r="AV638" s="20">
        <v>5707.3</v>
      </c>
      <c r="AW638" s="20">
        <v>19844.8</v>
      </c>
      <c r="AX638" s="21">
        <v>100</v>
      </c>
      <c r="AY638" s="21">
        <v>360</v>
      </c>
      <c r="AZ638" s="20">
        <v>131046.84600000001</v>
      </c>
      <c r="BA638" s="20">
        <v>17082.71</v>
      </c>
      <c r="BB638" s="22">
        <v>40.67</v>
      </c>
      <c r="BC638" s="22">
        <v>38.553519459149101</v>
      </c>
      <c r="BD638" s="22">
        <v>10.72</v>
      </c>
      <c r="BE638" s="22"/>
      <c r="BF638" s="18" t="s">
        <v>471</v>
      </c>
      <c r="BG638" s="15"/>
      <c r="BH638" s="18" t="s">
        <v>570</v>
      </c>
      <c r="BI638" s="18" t="s">
        <v>1070</v>
      </c>
      <c r="BJ638" s="18" t="s">
        <v>881</v>
      </c>
      <c r="BK638" s="18" t="s">
        <v>461</v>
      </c>
      <c r="BL638" s="16" t="s">
        <v>0</v>
      </c>
      <c r="BM638" s="22">
        <v>130569.10609284</v>
      </c>
      <c r="BN638" s="16" t="s">
        <v>385</v>
      </c>
      <c r="BO638" s="22"/>
      <c r="BP638" s="23">
        <v>37414</v>
      </c>
      <c r="BQ638" s="23">
        <v>48372</v>
      </c>
      <c r="BR638" s="22"/>
      <c r="BS638" s="22">
        <v>74.47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384</v>
      </c>
      <c r="C639" s="7" t="s">
        <v>1</v>
      </c>
      <c r="D639" s="8">
        <v>45323</v>
      </c>
      <c r="E639" s="9" t="s">
        <v>358</v>
      </c>
      <c r="F639" s="10">
        <v>144</v>
      </c>
      <c r="G639" s="10">
        <v>143</v>
      </c>
      <c r="H639" s="11">
        <v>10575.42</v>
      </c>
      <c r="I639" s="11">
        <v>5384.04</v>
      </c>
      <c r="J639" s="11">
        <v>0</v>
      </c>
      <c r="K639" s="11">
        <v>15959.46</v>
      </c>
      <c r="L639" s="11">
        <v>64.900000000000006</v>
      </c>
      <c r="M639" s="11">
        <v>0</v>
      </c>
      <c r="N639" s="11"/>
      <c r="O639" s="11">
        <v>0</v>
      </c>
      <c r="P639" s="11">
        <v>0</v>
      </c>
      <c r="Q639" s="11">
        <v>0</v>
      </c>
      <c r="R639" s="11">
        <v>0</v>
      </c>
      <c r="S639" s="11">
        <v>15959.46</v>
      </c>
      <c r="T639" s="11">
        <v>17521.189999999999</v>
      </c>
      <c r="U639" s="11">
        <v>87.86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17609.05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0</v>
      </c>
      <c r="AV639" s="11">
        <v>5448.94</v>
      </c>
      <c r="AW639" s="11">
        <v>17609.05</v>
      </c>
      <c r="AX639" s="12">
        <v>100</v>
      </c>
      <c r="AY639" s="12">
        <v>360</v>
      </c>
      <c r="AZ639" s="11">
        <v>131316.948</v>
      </c>
      <c r="BA639" s="11">
        <v>17113.150000000001</v>
      </c>
      <c r="BB639" s="13">
        <v>40.75</v>
      </c>
      <c r="BC639" s="13">
        <v>38.002822098795399</v>
      </c>
      <c r="BD639" s="13">
        <v>10.72</v>
      </c>
      <c r="BE639" s="13"/>
      <c r="BF639" s="9" t="s">
        <v>471</v>
      </c>
      <c r="BG639" s="6"/>
      <c r="BH639" s="9" t="s">
        <v>570</v>
      </c>
      <c r="BI639" s="9" t="s">
        <v>1070</v>
      </c>
      <c r="BJ639" s="9" t="s">
        <v>881</v>
      </c>
      <c r="BK639" s="9" t="s">
        <v>461</v>
      </c>
      <c r="BL639" s="7" t="s">
        <v>0</v>
      </c>
      <c r="BM639" s="13">
        <v>128680.28012862</v>
      </c>
      <c r="BN639" s="7" t="s">
        <v>385</v>
      </c>
      <c r="BO639" s="13"/>
      <c r="BP639" s="14">
        <v>37434</v>
      </c>
      <c r="BQ639" s="14">
        <v>48392</v>
      </c>
      <c r="BR639" s="13"/>
      <c r="BS639" s="13">
        <v>74.47</v>
      </c>
      <c r="BT639" s="13">
        <v>25</v>
      </c>
    </row>
    <row r="640" spans="1:72" s="2" customFormat="1" ht="18.2" customHeight="1" x14ac:dyDescent="0.15">
      <c r="A640" s="15">
        <v>638</v>
      </c>
      <c r="B640" s="16" t="s">
        <v>384</v>
      </c>
      <c r="C640" s="16" t="s">
        <v>1</v>
      </c>
      <c r="D640" s="17">
        <v>45323</v>
      </c>
      <c r="E640" s="18" t="s">
        <v>1073</v>
      </c>
      <c r="F640" s="19">
        <v>0</v>
      </c>
      <c r="G640" s="19">
        <v>0</v>
      </c>
      <c r="H640" s="20">
        <v>9196.5400000000009</v>
      </c>
      <c r="I640" s="20">
        <v>0</v>
      </c>
      <c r="J640" s="20">
        <v>0</v>
      </c>
      <c r="K640" s="20">
        <v>9196.5400000000009</v>
      </c>
      <c r="L640" s="20">
        <v>92.84</v>
      </c>
      <c r="M640" s="20">
        <v>0</v>
      </c>
      <c r="N640" s="20"/>
      <c r="O640" s="20">
        <v>0</v>
      </c>
      <c r="P640" s="20">
        <v>92.84</v>
      </c>
      <c r="Q640" s="20">
        <v>0</v>
      </c>
      <c r="R640" s="20">
        <v>0</v>
      </c>
      <c r="S640" s="20">
        <v>9103.7000000000007</v>
      </c>
      <c r="T640" s="20">
        <v>0</v>
      </c>
      <c r="U640" s="20">
        <v>67.59</v>
      </c>
      <c r="V640" s="20">
        <v>0</v>
      </c>
      <c r="W640" s="20">
        <v>0</v>
      </c>
      <c r="X640" s="20">
        <v>67.59</v>
      </c>
      <c r="Y640" s="20">
        <v>0</v>
      </c>
      <c r="Z640" s="20">
        <v>0</v>
      </c>
      <c r="AA640" s="20">
        <v>0</v>
      </c>
      <c r="AB640" s="20">
        <v>72.02</v>
      </c>
      <c r="AC640" s="20">
        <v>0</v>
      </c>
      <c r="AD640" s="20">
        <v>25</v>
      </c>
      <c r="AE640" s="20">
        <v>0</v>
      </c>
      <c r="AF640" s="20">
        <v>0</v>
      </c>
      <c r="AG640" s="20">
        <v>0</v>
      </c>
      <c r="AH640" s="20">
        <v>28.93</v>
      </c>
      <c r="AI640" s="20">
        <v>34.159999999999997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320.53999999999996</v>
      </c>
      <c r="AV640" s="20">
        <v>0</v>
      </c>
      <c r="AW640" s="20">
        <v>0</v>
      </c>
      <c r="AX640" s="21">
        <v>73</v>
      </c>
      <c r="AY640" s="21">
        <v>360</v>
      </c>
      <c r="AZ640" s="20">
        <v>133176.45600000001</v>
      </c>
      <c r="BA640" s="20">
        <v>19640.919999999998</v>
      </c>
      <c r="BB640" s="22">
        <v>46.76</v>
      </c>
      <c r="BC640" s="22">
        <v>21.6735780197669</v>
      </c>
      <c r="BD640" s="22">
        <v>9.57</v>
      </c>
      <c r="BE640" s="22"/>
      <c r="BF640" s="18" t="s">
        <v>471</v>
      </c>
      <c r="BG640" s="15"/>
      <c r="BH640" s="18" t="s">
        <v>570</v>
      </c>
      <c r="BI640" s="18" t="s">
        <v>1070</v>
      </c>
      <c r="BJ640" s="18" t="s">
        <v>881</v>
      </c>
      <c r="BK640" s="18" t="s">
        <v>2</v>
      </c>
      <c r="BL640" s="16" t="s">
        <v>0</v>
      </c>
      <c r="BM640" s="22">
        <v>73402.650603899994</v>
      </c>
      <c r="BN640" s="16" t="s">
        <v>385</v>
      </c>
      <c r="BO640" s="22"/>
      <c r="BP640" s="23">
        <v>37533</v>
      </c>
      <c r="BQ640" s="23">
        <v>48491</v>
      </c>
      <c r="BR640" s="22"/>
      <c r="BS640" s="22">
        <v>72.02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384</v>
      </c>
      <c r="C641" s="7" t="s">
        <v>1</v>
      </c>
      <c r="D641" s="8">
        <v>45323</v>
      </c>
      <c r="E641" s="9" t="s">
        <v>1074</v>
      </c>
      <c r="F641" s="10">
        <v>0</v>
      </c>
      <c r="G641" s="10">
        <v>0</v>
      </c>
      <c r="H641" s="11">
        <v>11351.01</v>
      </c>
      <c r="I641" s="11">
        <v>68.7</v>
      </c>
      <c r="J641" s="11">
        <v>0</v>
      </c>
      <c r="K641" s="11">
        <v>11419.71</v>
      </c>
      <c r="L641" s="11">
        <v>69.25</v>
      </c>
      <c r="M641" s="11">
        <v>0</v>
      </c>
      <c r="N641" s="11"/>
      <c r="O641" s="11">
        <v>68.7</v>
      </c>
      <c r="P641" s="11">
        <v>0</v>
      </c>
      <c r="Q641" s="11">
        <v>0</v>
      </c>
      <c r="R641" s="11">
        <v>0</v>
      </c>
      <c r="S641" s="11">
        <v>11351.01</v>
      </c>
      <c r="T641" s="11">
        <v>83.65</v>
      </c>
      <c r="U641" s="11">
        <v>83.14</v>
      </c>
      <c r="V641" s="11">
        <v>0</v>
      </c>
      <c r="W641" s="11">
        <v>83.65</v>
      </c>
      <c r="X641" s="11">
        <v>0</v>
      </c>
      <c r="Y641" s="11">
        <v>0</v>
      </c>
      <c r="Z641" s="11">
        <v>0</v>
      </c>
      <c r="AA641" s="11">
        <v>83.14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34.159999999999997</v>
      </c>
      <c r="AJ641" s="11">
        <v>0</v>
      </c>
      <c r="AK641" s="11">
        <v>0</v>
      </c>
      <c r="AL641" s="11">
        <v>25</v>
      </c>
      <c r="AM641" s="11">
        <v>0</v>
      </c>
      <c r="AN641" s="11">
        <v>0</v>
      </c>
      <c r="AO641" s="11">
        <v>27.83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239.33999999999997</v>
      </c>
      <c r="AV641" s="11">
        <v>69.25</v>
      </c>
      <c r="AW641" s="11">
        <v>83.14</v>
      </c>
      <c r="AX641" s="12">
        <v>105</v>
      </c>
      <c r="AY641" s="12">
        <v>360</v>
      </c>
      <c r="AZ641" s="11">
        <v>134097.726</v>
      </c>
      <c r="BA641" s="11">
        <v>18900.36</v>
      </c>
      <c r="BB641" s="13">
        <v>45</v>
      </c>
      <c r="BC641" s="13">
        <v>27.025699510485499</v>
      </c>
      <c r="BD641" s="13">
        <v>9.5399999999999991</v>
      </c>
      <c r="BE641" s="13"/>
      <c r="BF641" s="9" t="s">
        <v>471</v>
      </c>
      <c r="BG641" s="6"/>
      <c r="BH641" s="9" t="s">
        <v>570</v>
      </c>
      <c r="BI641" s="9" t="s">
        <v>1070</v>
      </c>
      <c r="BJ641" s="9" t="s">
        <v>881</v>
      </c>
      <c r="BK641" s="9" t="s">
        <v>2</v>
      </c>
      <c r="BL641" s="7" t="s">
        <v>0</v>
      </c>
      <c r="BM641" s="13">
        <v>91522.592026469996</v>
      </c>
      <c r="BN641" s="7" t="s">
        <v>385</v>
      </c>
      <c r="BO641" s="13"/>
      <c r="BP641" s="14">
        <v>37578</v>
      </c>
      <c r="BQ641" s="14">
        <v>48536</v>
      </c>
      <c r="BR641" s="13"/>
      <c r="BS641" s="13">
        <v>68.75</v>
      </c>
      <c r="BT641" s="13">
        <v>95</v>
      </c>
    </row>
    <row r="642" spans="1:72" s="2" customFormat="1" ht="18.2" customHeight="1" x14ac:dyDescent="0.15">
      <c r="A642" s="15">
        <v>640</v>
      </c>
      <c r="B642" s="16" t="s">
        <v>384</v>
      </c>
      <c r="C642" s="16" t="s">
        <v>1</v>
      </c>
      <c r="D642" s="17">
        <v>45323</v>
      </c>
      <c r="E642" s="18" t="s">
        <v>359</v>
      </c>
      <c r="F642" s="19">
        <v>94</v>
      </c>
      <c r="G642" s="19">
        <v>93</v>
      </c>
      <c r="H642" s="20">
        <v>26063.31</v>
      </c>
      <c r="I642" s="20">
        <v>12675.01</v>
      </c>
      <c r="J642" s="20">
        <v>0</v>
      </c>
      <c r="K642" s="20">
        <v>38738.32</v>
      </c>
      <c r="L642" s="20">
        <v>176.6</v>
      </c>
      <c r="M642" s="20">
        <v>0</v>
      </c>
      <c r="N642" s="20"/>
      <c r="O642" s="20">
        <v>0</v>
      </c>
      <c r="P642" s="20">
        <v>0</v>
      </c>
      <c r="Q642" s="20">
        <v>0</v>
      </c>
      <c r="R642" s="20">
        <v>0</v>
      </c>
      <c r="S642" s="20">
        <v>38738.32</v>
      </c>
      <c r="T642" s="20">
        <v>17766.68</v>
      </c>
      <c r="U642" s="20">
        <v>150.72999999999999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17917.41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0</v>
      </c>
      <c r="AV642" s="20">
        <v>12851.61</v>
      </c>
      <c r="AW642" s="20">
        <v>17917.41</v>
      </c>
      <c r="AX642" s="21">
        <v>106</v>
      </c>
      <c r="AY642" s="21">
        <v>360</v>
      </c>
      <c r="AZ642" s="20">
        <v>176335.61</v>
      </c>
      <c r="BA642" s="20">
        <v>49500</v>
      </c>
      <c r="BB642" s="22">
        <v>90</v>
      </c>
      <c r="BC642" s="22">
        <v>70.433309090909106</v>
      </c>
      <c r="BD642" s="22">
        <v>6.94</v>
      </c>
      <c r="BE642" s="22"/>
      <c r="BF642" s="18" t="s">
        <v>458</v>
      </c>
      <c r="BG642" s="15"/>
      <c r="BH642" s="18" t="s">
        <v>570</v>
      </c>
      <c r="BI642" s="18" t="s">
        <v>1070</v>
      </c>
      <c r="BJ642" s="18" t="s">
        <v>881</v>
      </c>
      <c r="BK642" s="18" t="s">
        <v>461</v>
      </c>
      <c r="BL642" s="16" t="s">
        <v>0</v>
      </c>
      <c r="BM642" s="22">
        <v>312345.02102903998</v>
      </c>
      <c r="BN642" s="16" t="s">
        <v>385</v>
      </c>
      <c r="BO642" s="22"/>
      <c r="BP642" s="23">
        <v>37594</v>
      </c>
      <c r="BQ642" s="23">
        <v>48552</v>
      </c>
      <c r="BR642" s="22"/>
      <c r="BS642" s="22">
        <v>78.5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384</v>
      </c>
      <c r="C643" s="7" t="s">
        <v>1</v>
      </c>
      <c r="D643" s="8">
        <v>45323</v>
      </c>
      <c r="E643" s="9" t="s">
        <v>1075</v>
      </c>
      <c r="F643" s="10">
        <v>2</v>
      </c>
      <c r="G643" s="10">
        <v>2</v>
      </c>
      <c r="H643" s="11">
        <v>23679.91</v>
      </c>
      <c r="I643" s="11">
        <v>564.61</v>
      </c>
      <c r="J643" s="11">
        <v>0</v>
      </c>
      <c r="K643" s="11">
        <v>24244.52</v>
      </c>
      <c r="L643" s="11">
        <v>190.38</v>
      </c>
      <c r="M643" s="11">
        <v>0</v>
      </c>
      <c r="N643" s="11"/>
      <c r="O643" s="11">
        <v>187.12</v>
      </c>
      <c r="P643" s="11">
        <v>0</v>
      </c>
      <c r="Q643" s="11">
        <v>0</v>
      </c>
      <c r="R643" s="11">
        <v>0</v>
      </c>
      <c r="S643" s="11">
        <v>24057.4</v>
      </c>
      <c r="T643" s="11">
        <v>417.38</v>
      </c>
      <c r="U643" s="11">
        <v>136.94999999999999</v>
      </c>
      <c r="V643" s="11">
        <v>0</v>
      </c>
      <c r="W643" s="11">
        <v>140.21</v>
      </c>
      <c r="X643" s="11">
        <v>0</v>
      </c>
      <c r="Y643" s="11">
        <v>0</v>
      </c>
      <c r="Z643" s="11">
        <v>0</v>
      </c>
      <c r="AA643" s="11">
        <v>414.12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34.159999999999997</v>
      </c>
      <c r="AJ643" s="11">
        <v>0</v>
      </c>
      <c r="AK643" s="11">
        <v>0</v>
      </c>
      <c r="AL643" s="11">
        <v>0</v>
      </c>
      <c r="AM643" s="11">
        <v>70</v>
      </c>
      <c r="AN643" s="11">
        <v>0</v>
      </c>
      <c r="AO643" s="11">
        <v>44.62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91" si="10">SUM(AB643:AR643,W643:Y643,O643:R643)-J643-AS643-AT643</f>
        <v>476.11</v>
      </c>
      <c r="AV643" s="11">
        <v>567.87</v>
      </c>
      <c r="AW643" s="11">
        <v>414.12</v>
      </c>
      <c r="AX643" s="12">
        <v>96</v>
      </c>
      <c r="AY643" s="12">
        <v>360</v>
      </c>
      <c r="AZ643" s="11">
        <v>169774.22</v>
      </c>
      <c r="BA643" s="11">
        <v>49500</v>
      </c>
      <c r="BB643" s="13">
        <v>90</v>
      </c>
      <c r="BC643" s="13">
        <v>43.740727272727298</v>
      </c>
      <c r="BD643" s="13">
        <v>6.94</v>
      </c>
      <c r="BE643" s="13"/>
      <c r="BF643" s="9" t="s">
        <v>458</v>
      </c>
      <c r="BG643" s="6"/>
      <c r="BH643" s="9" t="s">
        <v>722</v>
      </c>
      <c r="BI643" s="9" t="s">
        <v>1076</v>
      </c>
      <c r="BJ643" s="9" t="s">
        <v>1077</v>
      </c>
      <c r="BK643" s="9" t="s">
        <v>523</v>
      </c>
      <c r="BL643" s="7" t="s">
        <v>0</v>
      </c>
      <c r="BM643" s="13">
        <v>193973.54115780001</v>
      </c>
      <c r="BN643" s="7" t="s">
        <v>385</v>
      </c>
      <c r="BO643" s="13"/>
      <c r="BP643" s="14">
        <v>37305</v>
      </c>
      <c r="BQ643" s="14">
        <v>48262</v>
      </c>
      <c r="BR643" s="13"/>
      <c r="BS643" s="13">
        <v>78.5</v>
      </c>
      <c r="BT643" s="13">
        <v>70</v>
      </c>
    </row>
    <row r="644" spans="1:72" s="2" customFormat="1" ht="18.2" customHeight="1" x14ac:dyDescent="0.15">
      <c r="A644" s="15">
        <v>642</v>
      </c>
      <c r="B644" s="16" t="s">
        <v>384</v>
      </c>
      <c r="C644" s="16" t="s">
        <v>1</v>
      </c>
      <c r="D644" s="17">
        <v>45323</v>
      </c>
      <c r="E644" s="18" t="s">
        <v>360</v>
      </c>
      <c r="F644" s="19">
        <v>169</v>
      </c>
      <c r="G644" s="19">
        <v>168</v>
      </c>
      <c r="H644" s="20">
        <v>57597.42</v>
      </c>
      <c r="I644" s="20">
        <v>31469.54</v>
      </c>
      <c r="J644" s="20">
        <v>0</v>
      </c>
      <c r="K644" s="20">
        <v>89066.96</v>
      </c>
      <c r="L644" s="20">
        <v>363.1</v>
      </c>
      <c r="M644" s="20">
        <v>0</v>
      </c>
      <c r="N644" s="20"/>
      <c r="O644" s="20">
        <v>0</v>
      </c>
      <c r="P644" s="20">
        <v>0</v>
      </c>
      <c r="Q644" s="20">
        <v>0</v>
      </c>
      <c r="R644" s="20">
        <v>0</v>
      </c>
      <c r="S644" s="20">
        <v>89066.96</v>
      </c>
      <c r="T644" s="20">
        <v>117500.73</v>
      </c>
      <c r="U644" s="20">
        <v>518.38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118019.11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0</v>
      </c>
      <c r="AV644" s="20">
        <v>31832.639999999999</v>
      </c>
      <c r="AW644" s="20">
        <v>118019.11</v>
      </c>
      <c r="AX644" s="21">
        <v>98</v>
      </c>
      <c r="AY644" s="21">
        <v>360</v>
      </c>
      <c r="AZ644" s="20">
        <v>398000.00650000002</v>
      </c>
      <c r="BA644" s="20">
        <v>94050</v>
      </c>
      <c r="BB644" s="22">
        <v>72.98</v>
      </c>
      <c r="BC644" s="22">
        <v>69.113309312068097</v>
      </c>
      <c r="BD644" s="22">
        <v>10.8</v>
      </c>
      <c r="BE644" s="22"/>
      <c r="BF644" s="18" t="s">
        <v>471</v>
      </c>
      <c r="BG644" s="15"/>
      <c r="BH644" s="18" t="s">
        <v>722</v>
      </c>
      <c r="BI644" s="18" t="s">
        <v>1078</v>
      </c>
      <c r="BJ644" s="18" t="s">
        <v>1079</v>
      </c>
      <c r="BK644" s="18" t="s">
        <v>461</v>
      </c>
      <c r="BL644" s="16" t="s">
        <v>0</v>
      </c>
      <c r="BM644" s="22">
        <v>718142.17793112004</v>
      </c>
      <c r="BN644" s="16" t="s">
        <v>385</v>
      </c>
      <c r="BO644" s="22"/>
      <c r="BP644" s="23">
        <v>37347</v>
      </c>
      <c r="BQ644" s="23">
        <v>48305</v>
      </c>
      <c r="BR644" s="22"/>
      <c r="BS644" s="22">
        <v>182.5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384</v>
      </c>
      <c r="C645" s="7" t="s">
        <v>1</v>
      </c>
      <c r="D645" s="8">
        <v>45323</v>
      </c>
      <c r="E645" s="9" t="s">
        <v>55</v>
      </c>
      <c r="F645" s="10">
        <v>193</v>
      </c>
      <c r="G645" s="10">
        <v>192</v>
      </c>
      <c r="H645" s="11">
        <v>38089.58</v>
      </c>
      <c r="I645" s="11">
        <v>23676.07</v>
      </c>
      <c r="J645" s="11">
        <v>0</v>
      </c>
      <c r="K645" s="11">
        <v>61765.65</v>
      </c>
      <c r="L645" s="11">
        <v>244.16</v>
      </c>
      <c r="M645" s="11">
        <v>0</v>
      </c>
      <c r="N645" s="11"/>
      <c r="O645" s="11">
        <v>0</v>
      </c>
      <c r="P645" s="11">
        <v>0</v>
      </c>
      <c r="Q645" s="11">
        <v>0</v>
      </c>
      <c r="R645" s="11">
        <v>0</v>
      </c>
      <c r="S645" s="11">
        <v>61765.65</v>
      </c>
      <c r="T645" s="11">
        <v>83483.199999999997</v>
      </c>
      <c r="U645" s="11">
        <v>311.07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83794.27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0</v>
      </c>
      <c r="AV645" s="11">
        <v>23920.23</v>
      </c>
      <c r="AW645" s="11">
        <v>83794.27</v>
      </c>
      <c r="AX645" s="12">
        <v>100</v>
      </c>
      <c r="AY645" s="12">
        <v>360</v>
      </c>
      <c r="AZ645" s="11">
        <v>223205.84</v>
      </c>
      <c r="BA645" s="11">
        <v>64350</v>
      </c>
      <c r="BB645" s="13">
        <v>90</v>
      </c>
      <c r="BC645" s="13">
        <v>86.385524475524505</v>
      </c>
      <c r="BD645" s="13">
        <v>9.8000000000000007</v>
      </c>
      <c r="BE645" s="13"/>
      <c r="BF645" s="9" t="s">
        <v>458</v>
      </c>
      <c r="BG645" s="6"/>
      <c r="BH645" s="9" t="s">
        <v>722</v>
      </c>
      <c r="BI645" s="9" t="s">
        <v>1076</v>
      </c>
      <c r="BJ645" s="9" t="s">
        <v>1080</v>
      </c>
      <c r="BK645" s="9" t="s">
        <v>461</v>
      </c>
      <c r="BL645" s="7" t="s">
        <v>0</v>
      </c>
      <c r="BM645" s="13">
        <v>498013.16237054998</v>
      </c>
      <c r="BN645" s="7" t="s">
        <v>385</v>
      </c>
      <c r="BO645" s="13"/>
      <c r="BP645" s="14">
        <v>37417</v>
      </c>
      <c r="BQ645" s="14">
        <v>48375</v>
      </c>
      <c r="BR645" s="13"/>
      <c r="BS645" s="13">
        <v>90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384</v>
      </c>
      <c r="C646" s="16" t="s">
        <v>1</v>
      </c>
      <c r="D646" s="17">
        <v>45323</v>
      </c>
      <c r="E646" s="18" t="s">
        <v>1081</v>
      </c>
      <c r="F646" s="19">
        <v>0</v>
      </c>
      <c r="G646" s="19">
        <v>0</v>
      </c>
      <c r="H646" s="20">
        <v>13100.61</v>
      </c>
      <c r="I646" s="20">
        <v>0</v>
      </c>
      <c r="J646" s="20">
        <v>0</v>
      </c>
      <c r="K646" s="20">
        <v>13100.61</v>
      </c>
      <c r="L646" s="20">
        <v>81.23</v>
      </c>
      <c r="M646" s="20">
        <v>0</v>
      </c>
      <c r="N646" s="20"/>
      <c r="O646" s="20">
        <v>0</v>
      </c>
      <c r="P646" s="20">
        <v>81.23</v>
      </c>
      <c r="Q646" s="20">
        <v>0</v>
      </c>
      <c r="R646" s="20">
        <v>0</v>
      </c>
      <c r="S646" s="20">
        <v>13019.38</v>
      </c>
      <c r="T646" s="20">
        <v>0</v>
      </c>
      <c r="U646" s="20">
        <v>103.38</v>
      </c>
      <c r="V646" s="20">
        <v>0</v>
      </c>
      <c r="W646" s="20">
        <v>0</v>
      </c>
      <c r="X646" s="20">
        <v>103.38</v>
      </c>
      <c r="Y646" s="20">
        <v>0</v>
      </c>
      <c r="Z646" s="20">
        <v>0</v>
      </c>
      <c r="AA646" s="20">
        <v>0</v>
      </c>
      <c r="AB646" s="20">
        <v>68.75</v>
      </c>
      <c r="AC646" s="20">
        <v>0</v>
      </c>
      <c r="AD646" s="20">
        <v>25</v>
      </c>
      <c r="AE646" s="20">
        <v>0</v>
      </c>
      <c r="AF646" s="20">
        <v>0</v>
      </c>
      <c r="AG646" s="20">
        <v>0</v>
      </c>
      <c r="AH646" s="20">
        <v>0</v>
      </c>
      <c r="AI646" s="20">
        <v>34.159999999999997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312.52</v>
      </c>
      <c r="AV646" s="20">
        <v>0</v>
      </c>
      <c r="AW646" s="20">
        <v>0</v>
      </c>
      <c r="AX646" s="21">
        <v>101</v>
      </c>
      <c r="AY646" s="21">
        <v>360</v>
      </c>
      <c r="AZ646" s="20">
        <v>140809.91949999999</v>
      </c>
      <c r="BA646" s="20">
        <v>21568</v>
      </c>
      <c r="BB646" s="22">
        <v>48.05</v>
      </c>
      <c r="BC646" s="22">
        <v>29.005063473664698</v>
      </c>
      <c r="BD646" s="22">
        <v>10.220000000000001</v>
      </c>
      <c r="BE646" s="22"/>
      <c r="BF646" s="18" t="s">
        <v>471</v>
      </c>
      <c r="BG646" s="15"/>
      <c r="BH646" s="18" t="s">
        <v>722</v>
      </c>
      <c r="BI646" s="18" t="s">
        <v>1076</v>
      </c>
      <c r="BJ646" s="18" t="s">
        <v>1082</v>
      </c>
      <c r="BK646" s="18" t="s">
        <v>2</v>
      </c>
      <c r="BL646" s="16" t="s">
        <v>0</v>
      </c>
      <c r="BM646" s="22">
        <v>104974.57091286</v>
      </c>
      <c r="BN646" s="16" t="s">
        <v>385</v>
      </c>
      <c r="BO646" s="22"/>
      <c r="BP646" s="23">
        <v>37449</v>
      </c>
      <c r="BQ646" s="23">
        <v>48407</v>
      </c>
      <c r="BR646" s="22"/>
      <c r="BS646" s="22">
        <v>68.75</v>
      </c>
      <c r="BT646" s="22">
        <v>25</v>
      </c>
    </row>
    <row r="647" spans="1:72" s="2" customFormat="1" ht="18.2" customHeight="1" x14ac:dyDescent="0.15">
      <c r="A647" s="6">
        <v>645</v>
      </c>
      <c r="B647" s="7" t="s">
        <v>384</v>
      </c>
      <c r="C647" s="7" t="s">
        <v>1</v>
      </c>
      <c r="D647" s="8">
        <v>45323</v>
      </c>
      <c r="E647" s="9" t="s">
        <v>1083</v>
      </c>
      <c r="F647" s="10">
        <v>0</v>
      </c>
      <c r="G647" s="10">
        <v>0</v>
      </c>
      <c r="H647" s="11">
        <v>21574.62</v>
      </c>
      <c r="I647" s="11">
        <v>0</v>
      </c>
      <c r="J647" s="11">
        <v>0</v>
      </c>
      <c r="K647" s="11">
        <v>21574.62</v>
      </c>
      <c r="L647" s="11">
        <v>199.77</v>
      </c>
      <c r="M647" s="11">
        <v>0</v>
      </c>
      <c r="N647" s="11"/>
      <c r="O647" s="11">
        <v>0</v>
      </c>
      <c r="P647" s="11">
        <v>199.77</v>
      </c>
      <c r="Q647" s="11">
        <v>0</v>
      </c>
      <c r="R647" s="11">
        <v>0</v>
      </c>
      <c r="S647" s="11">
        <v>21374.85</v>
      </c>
      <c r="T647" s="11">
        <v>0</v>
      </c>
      <c r="U647" s="11">
        <v>124.78</v>
      </c>
      <c r="V647" s="11">
        <v>0</v>
      </c>
      <c r="W647" s="11">
        <v>0</v>
      </c>
      <c r="X647" s="11">
        <v>124.78</v>
      </c>
      <c r="Y647" s="11">
        <v>0</v>
      </c>
      <c r="Z647" s="11">
        <v>0</v>
      </c>
      <c r="AA647" s="11">
        <v>0</v>
      </c>
      <c r="AB647" s="11">
        <v>78.5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34.159999999999997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437.21000000000004</v>
      </c>
      <c r="AV647" s="11">
        <v>0</v>
      </c>
      <c r="AW647" s="11">
        <v>0</v>
      </c>
      <c r="AX647" s="12">
        <v>80</v>
      </c>
      <c r="AY647" s="12">
        <v>360</v>
      </c>
      <c r="AZ647" s="11">
        <v>173029.285</v>
      </c>
      <c r="BA647" s="11">
        <v>49500</v>
      </c>
      <c r="BB647" s="13">
        <v>90</v>
      </c>
      <c r="BC647" s="13">
        <v>38.863363636363601</v>
      </c>
      <c r="BD647" s="13">
        <v>6.94</v>
      </c>
      <c r="BE647" s="13"/>
      <c r="BF647" s="9" t="s">
        <v>471</v>
      </c>
      <c r="BG647" s="6"/>
      <c r="BH647" s="9" t="s">
        <v>722</v>
      </c>
      <c r="BI647" s="9" t="s">
        <v>1076</v>
      </c>
      <c r="BJ647" s="9" t="s">
        <v>1077</v>
      </c>
      <c r="BK647" s="9" t="s">
        <v>2</v>
      </c>
      <c r="BL647" s="7" t="s">
        <v>0</v>
      </c>
      <c r="BM647" s="13">
        <v>172344.28268295</v>
      </c>
      <c r="BN647" s="7" t="s">
        <v>385</v>
      </c>
      <c r="BO647" s="13"/>
      <c r="BP647" s="14">
        <v>37480</v>
      </c>
      <c r="BQ647" s="14">
        <v>48438</v>
      </c>
      <c r="BR647" s="13"/>
      <c r="BS647" s="13">
        <v>78.5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384</v>
      </c>
      <c r="C648" s="16" t="s">
        <v>1</v>
      </c>
      <c r="D648" s="17">
        <v>45323</v>
      </c>
      <c r="E648" s="18" t="s">
        <v>1084</v>
      </c>
      <c r="F648" s="19">
        <v>0</v>
      </c>
      <c r="G648" s="19">
        <v>0</v>
      </c>
      <c r="H648" s="20">
        <v>23699.74</v>
      </c>
      <c r="I648" s="20">
        <v>0</v>
      </c>
      <c r="J648" s="20">
        <v>0</v>
      </c>
      <c r="K648" s="20">
        <v>23699.74</v>
      </c>
      <c r="L648" s="20">
        <v>166.28</v>
      </c>
      <c r="M648" s="20">
        <v>0</v>
      </c>
      <c r="N648" s="20"/>
      <c r="O648" s="20">
        <v>0</v>
      </c>
      <c r="P648" s="20">
        <v>166.28</v>
      </c>
      <c r="Q648" s="20">
        <v>0</v>
      </c>
      <c r="R648" s="20">
        <v>0</v>
      </c>
      <c r="S648" s="20">
        <v>23533.46</v>
      </c>
      <c r="T648" s="20">
        <v>0</v>
      </c>
      <c r="U648" s="20">
        <v>133.69999999999999</v>
      </c>
      <c r="V648" s="20">
        <v>0</v>
      </c>
      <c r="W648" s="20">
        <v>0</v>
      </c>
      <c r="X648" s="20">
        <v>133.69999999999999</v>
      </c>
      <c r="Y648" s="20">
        <v>0</v>
      </c>
      <c r="Z648" s="20">
        <v>0</v>
      </c>
      <c r="AA648" s="20">
        <v>0</v>
      </c>
      <c r="AB648" s="20">
        <v>78.5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41.62</v>
      </c>
      <c r="AI648" s="20">
        <v>34.159999999999997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454.26</v>
      </c>
      <c r="AV648" s="20">
        <v>0</v>
      </c>
      <c r="AW648" s="20">
        <v>0</v>
      </c>
      <c r="AX648" s="21">
        <v>104</v>
      </c>
      <c r="AY648" s="21">
        <v>360</v>
      </c>
      <c r="AZ648" s="20">
        <v>174797.535</v>
      </c>
      <c r="BA648" s="20">
        <v>46156</v>
      </c>
      <c r="BB648" s="22">
        <v>83.92</v>
      </c>
      <c r="BC648" s="22">
        <v>42.788109090909103</v>
      </c>
      <c r="BD648" s="22">
        <v>6.77</v>
      </c>
      <c r="BE648" s="22"/>
      <c r="BF648" s="18" t="s">
        <v>471</v>
      </c>
      <c r="BG648" s="15"/>
      <c r="BH648" s="18" t="s">
        <v>722</v>
      </c>
      <c r="BI648" s="18" t="s">
        <v>1076</v>
      </c>
      <c r="BJ648" s="18" t="s">
        <v>1077</v>
      </c>
      <c r="BK648" s="18" t="s">
        <v>2</v>
      </c>
      <c r="BL648" s="16" t="s">
        <v>0</v>
      </c>
      <c r="BM648" s="22">
        <v>189749.04070662</v>
      </c>
      <c r="BN648" s="16" t="s">
        <v>385</v>
      </c>
      <c r="BO648" s="22"/>
      <c r="BP648" s="23">
        <v>37544</v>
      </c>
      <c r="BQ648" s="23">
        <v>48502</v>
      </c>
      <c r="BR648" s="22"/>
      <c r="BS648" s="22">
        <v>78.5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384</v>
      </c>
      <c r="C649" s="7" t="s">
        <v>1</v>
      </c>
      <c r="D649" s="8">
        <v>45323</v>
      </c>
      <c r="E649" s="9" t="s">
        <v>361</v>
      </c>
      <c r="F649" s="10">
        <v>101</v>
      </c>
      <c r="G649" s="10">
        <v>103</v>
      </c>
      <c r="H649" s="11">
        <v>7391.48</v>
      </c>
      <c r="I649" s="11">
        <v>8885.7800000000007</v>
      </c>
      <c r="J649" s="11">
        <v>0</v>
      </c>
      <c r="K649" s="11">
        <v>16277.26</v>
      </c>
      <c r="L649" s="11">
        <v>125.69</v>
      </c>
      <c r="M649" s="11">
        <v>0</v>
      </c>
      <c r="N649" s="11"/>
      <c r="O649" s="11">
        <v>140.36000000000001</v>
      </c>
      <c r="P649" s="11">
        <v>0</v>
      </c>
      <c r="Q649" s="11">
        <v>0</v>
      </c>
      <c r="R649" s="11">
        <v>0</v>
      </c>
      <c r="S649" s="11">
        <v>16136.9</v>
      </c>
      <c r="T649" s="11">
        <v>10573.38</v>
      </c>
      <c r="U649" s="11">
        <v>57.71</v>
      </c>
      <c r="V649" s="11">
        <v>0</v>
      </c>
      <c r="W649" s="11">
        <v>380.1</v>
      </c>
      <c r="X649" s="11">
        <v>0</v>
      </c>
      <c r="Y649" s="11">
        <v>0</v>
      </c>
      <c r="Z649" s="11">
        <v>0</v>
      </c>
      <c r="AA649" s="11">
        <v>10250.99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34.159999999999997</v>
      </c>
      <c r="AJ649" s="11">
        <v>0</v>
      </c>
      <c r="AK649" s="11">
        <v>0</v>
      </c>
      <c r="AL649" s="11">
        <v>75</v>
      </c>
      <c r="AM649" s="11">
        <v>140</v>
      </c>
      <c r="AN649" s="11">
        <v>0</v>
      </c>
      <c r="AO649" s="11">
        <v>61.98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831.6</v>
      </c>
      <c r="AV649" s="11">
        <v>8871.11</v>
      </c>
      <c r="AW649" s="11">
        <v>10250.99</v>
      </c>
      <c r="AX649" s="12">
        <v>47</v>
      </c>
      <c r="AY649" s="12">
        <v>360</v>
      </c>
      <c r="AZ649" s="11">
        <v>143397.9627</v>
      </c>
      <c r="BA649" s="11">
        <v>21209</v>
      </c>
      <c r="BB649" s="13">
        <v>47.25</v>
      </c>
      <c r="BC649" s="13">
        <v>35.950234570229597</v>
      </c>
      <c r="BD649" s="13">
        <v>10.119999999999999</v>
      </c>
      <c r="BE649" s="13"/>
      <c r="BF649" s="9" t="s">
        <v>471</v>
      </c>
      <c r="BG649" s="6"/>
      <c r="BH649" s="9" t="s">
        <v>722</v>
      </c>
      <c r="BI649" s="9" t="s">
        <v>1076</v>
      </c>
      <c r="BJ649" s="9" t="s">
        <v>1082</v>
      </c>
      <c r="BK649" s="9" t="s">
        <v>461</v>
      </c>
      <c r="BL649" s="7" t="s">
        <v>0</v>
      </c>
      <c r="BM649" s="13">
        <v>130110.9694443</v>
      </c>
      <c r="BN649" s="7" t="s">
        <v>385</v>
      </c>
      <c r="BO649" s="13"/>
      <c r="BP649" s="14">
        <v>37585</v>
      </c>
      <c r="BQ649" s="14">
        <v>48543</v>
      </c>
      <c r="BR649" s="13"/>
      <c r="BS649" s="13">
        <v>68.75</v>
      </c>
      <c r="BT649" s="13">
        <v>25</v>
      </c>
    </row>
    <row r="650" spans="1:72" s="2" customFormat="1" ht="18.2" customHeight="1" x14ac:dyDescent="0.15">
      <c r="A650" s="15">
        <v>648</v>
      </c>
      <c r="B650" s="16" t="s">
        <v>384</v>
      </c>
      <c r="C650" s="16" t="s">
        <v>1</v>
      </c>
      <c r="D650" s="17">
        <v>45323</v>
      </c>
      <c r="E650" s="18" t="s">
        <v>1085</v>
      </c>
      <c r="F650" s="19">
        <v>0</v>
      </c>
      <c r="G650" s="19">
        <v>0</v>
      </c>
      <c r="H650" s="20">
        <v>39512.94</v>
      </c>
      <c r="I650" s="20">
        <v>0</v>
      </c>
      <c r="J650" s="20">
        <v>0</v>
      </c>
      <c r="K650" s="20">
        <v>39512.94</v>
      </c>
      <c r="L650" s="20">
        <v>232.54</v>
      </c>
      <c r="M650" s="20">
        <v>0</v>
      </c>
      <c r="N650" s="20"/>
      <c r="O650" s="20">
        <v>0</v>
      </c>
      <c r="P650" s="20">
        <v>232.54</v>
      </c>
      <c r="Q650" s="20">
        <v>0</v>
      </c>
      <c r="R650" s="20">
        <v>0</v>
      </c>
      <c r="S650" s="20">
        <v>39280.400000000001</v>
      </c>
      <c r="T650" s="20">
        <v>0</v>
      </c>
      <c r="U650" s="20">
        <v>322.69</v>
      </c>
      <c r="V650" s="20">
        <v>0</v>
      </c>
      <c r="W650" s="20">
        <v>0</v>
      </c>
      <c r="X650" s="20">
        <v>322.69</v>
      </c>
      <c r="Y650" s="20">
        <v>0</v>
      </c>
      <c r="Z650" s="20">
        <v>0</v>
      </c>
      <c r="AA650" s="20">
        <v>0</v>
      </c>
      <c r="AB650" s="20">
        <v>90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70.959999999999994</v>
      </c>
      <c r="AI650" s="20">
        <v>34.159999999999997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750.34999999999991</v>
      </c>
      <c r="AV650" s="20">
        <v>0</v>
      </c>
      <c r="AW650" s="20">
        <v>0</v>
      </c>
      <c r="AX650" s="21">
        <v>106</v>
      </c>
      <c r="AY650" s="21">
        <v>360</v>
      </c>
      <c r="AZ650" s="20">
        <v>229329.1715</v>
      </c>
      <c r="BA650" s="20">
        <v>64350</v>
      </c>
      <c r="BB650" s="22">
        <v>90</v>
      </c>
      <c r="BC650" s="22">
        <v>54.937622377622397</v>
      </c>
      <c r="BD650" s="22">
        <v>9.8000000000000007</v>
      </c>
      <c r="BE650" s="22"/>
      <c r="BF650" s="18" t="s">
        <v>458</v>
      </c>
      <c r="BG650" s="15"/>
      <c r="BH650" s="18" t="s">
        <v>722</v>
      </c>
      <c r="BI650" s="18" t="s">
        <v>1076</v>
      </c>
      <c r="BJ650" s="18" t="s">
        <v>1080</v>
      </c>
      <c r="BK650" s="18" t="s">
        <v>2</v>
      </c>
      <c r="BL650" s="16" t="s">
        <v>0</v>
      </c>
      <c r="BM650" s="22">
        <v>316715.78333880001</v>
      </c>
      <c r="BN650" s="16" t="s">
        <v>385</v>
      </c>
      <c r="BO650" s="22"/>
      <c r="BP650" s="23">
        <v>37595</v>
      </c>
      <c r="BQ650" s="23">
        <v>48553</v>
      </c>
      <c r="BR650" s="22"/>
      <c r="BS650" s="22">
        <v>90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384</v>
      </c>
      <c r="C651" s="7" t="s">
        <v>1</v>
      </c>
      <c r="D651" s="8">
        <v>45323</v>
      </c>
      <c r="E651" s="9" t="s">
        <v>1086</v>
      </c>
      <c r="F651" s="10">
        <v>2</v>
      </c>
      <c r="G651" s="10">
        <v>1</v>
      </c>
      <c r="H651" s="11">
        <v>15315.48</v>
      </c>
      <c r="I651" s="11">
        <v>171.36</v>
      </c>
      <c r="J651" s="11">
        <v>0</v>
      </c>
      <c r="K651" s="11">
        <v>15486.84</v>
      </c>
      <c r="L651" s="11">
        <v>86.8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15486.84</v>
      </c>
      <c r="T651" s="11">
        <v>249.17</v>
      </c>
      <c r="U651" s="11">
        <v>123.54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372.71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258.16000000000003</v>
      </c>
      <c r="AW651" s="11">
        <v>372.71</v>
      </c>
      <c r="AX651" s="12">
        <v>107</v>
      </c>
      <c r="AY651" s="12">
        <v>360</v>
      </c>
      <c r="AZ651" s="11">
        <v>145009.73819999999</v>
      </c>
      <c r="BA651" s="11">
        <v>24177.79</v>
      </c>
      <c r="BB651" s="13">
        <v>53.86</v>
      </c>
      <c r="BC651" s="13">
        <v>34.499480821034503</v>
      </c>
      <c r="BD651" s="13">
        <v>10.43</v>
      </c>
      <c r="BE651" s="13"/>
      <c r="BF651" s="9" t="s">
        <v>471</v>
      </c>
      <c r="BG651" s="6"/>
      <c r="BH651" s="9" t="s">
        <v>722</v>
      </c>
      <c r="BI651" s="9" t="s">
        <v>1076</v>
      </c>
      <c r="BJ651" s="9" t="s">
        <v>1082</v>
      </c>
      <c r="BK651" s="9" t="s">
        <v>523</v>
      </c>
      <c r="BL651" s="7" t="s">
        <v>0</v>
      </c>
      <c r="BM651" s="13">
        <v>124869.57011748001</v>
      </c>
      <c r="BN651" s="7" t="s">
        <v>385</v>
      </c>
      <c r="BO651" s="13"/>
      <c r="BP651" s="14">
        <v>37631</v>
      </c>
      <c r="BQ651" s="14">
        <v>48589</v>
      </c>
      <c r="BR651" s="13"/>
      <c r="BS651" s="13">
        <v>77.59</v>
      </c>
      <c r="BT651" s="13">
        <v>95</v>
      </c>
    </row>
    <row r="652" spans="1:72" s="2" customFormat="1" ht="18.2" customHeight="1" x14ac:dyDescent="0.15">
      <c r="A652" s="15">
        <v>650</v>
      </c>
      <c r="B652" s="16" t="s">
        <v>384</v>
      </c>
      <c r="C652" s="16" t="s">
        <v>1</v>
      </c>
      <c r="D652" s="17">
        <v>45323</v>
      </c>
      <c r="E652" s="18" t="s">
        <v>56</v>
      </c>
      <c r="F652" s="19">
        <v>210</v>
      </c>
      <c r="G652" s="19">
        <v>209</v>
      </c>
      <c r="H652" s="20">
        <v>60623.7</v>
      </c>
      <c r="I652" s="20">
        <v>32248.1</v>
      </c>
      <c r="J652" s="20">
        <v>0</v>
      </c>
      <c r="K652" s="20">
        <v>92871.8</v>
      </c>
      <c r="L652" s="20">
        <v>337.7</v>
      </c>
      <c r="M652" s="20">
        <v>0</v>
      </c>
      <c r="N652" s="20"/>
      <c r="O652" s="20">
        <v>0</v>
      </c>
      <c r="P652" s="20">
        <v>0</v>
      </c>
      <c r="Q652" s="20">
        <v>0</v>
      </c>
      <c r="R652" s="20">
        <v>0</v>
      </c>
      <c r="S652" s="20">
        <v>92871.8</v>
      </c>
      <c r="T652" s="20">
        <v>153567.26</v>
      </c>
      <c r="U652" s="20">
        <v>509.74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154077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0</v>
      </c>
      <c r="AV652" s="20">
        <v>32585.8</v>
      </c>
      <c r="AW652" s="20">
        <v>154077</v>
      </c>
      <c r="AX652" s="21">
        <v>106</v>
      </c>
      <c r="AY652" s="21">
        <v>360</v>
      </c>
      <c r="AZ652" s="20">
        <v>336426.04599999997</v>
      </c>
      <c r="BA652" s="20">
        <v>94050</v>
      </c>
      <c r="BB652" s="22">
        <v>90</v>
      </c>
      <c r="BC652" s="22">
        <v>88.872535885167494</v>
      </c>
      <c r="BD652" s="22">
        <v>10.89</v>
      </c>
      <c r="BE652" s="22"/>
      <c r="BF652" s="18" t="s">
        <v>458</v>
      </c>
      <c r="BG652" s="15"/>
      <c r="BH652" s="18" t="s">
        <v>722</v>
      </c>
      <c r="BI652" s="18" t="s">
        <v>1076</v>
      </c>
      <c r="BJ652" s="18" t="s">
        <v>1082</v>
      </c>
      <c r="BK652" s="18" t="s">
        <v>461</v>
      </c>
      <c r="BL652" s="16" t="s">
        <v>0</v>
      </c>
      <c r="BM652" s="22">
        <v>748820.40119460004</v>
      </c>
      <c r="BN652" s="16" t="s">
        <v>385</v>
      </c>
      <c r="BO652" s="22"/>
      <c r="BP652" s="23">
        <v>37609</v>
      </c>
      <c r="BQ652" s="23">
        <v>48567</v>
      </c>
      <c r="BR652" s="22"/>
      <c r="BS652" s="22">
        <v>146</v>
      </c>
      <c r="BT652" s="22">
        <v>25</v>
      </c>
    </row>
    <row r="653" spans="1:72" s="2" customFormat="1" ht="18.2" customHeight="1" x14ac:dyDescent="0.15">
      <c r="A653" s="6">
        <v>651</v>
      </c>
      <c r="B653" s="7" t="s">
        <v>384</v>
      </c>
      <c r="C653" s="7" t="s">
        <v>1</v>
      </c>
      <c r="D653" s="8">
        <v>45323</v>
      </c>
      <c r="E653" s="9" t="s">
        <v>362</v>
      </c>
      <c r="F653" s="10">
        <v>127</v>
      </c>
      <c r="G653" s="10">
        <v>126</v>
      </c>
      <c r="H653" s="11">
        <v>69810.3</v>
      </c>
      <c r="I653" s="11">
        <v>89125.85</v>
      </c>
      <c r="J653" s="11">
        <v>0</v>
      </c>
      <c r="K653" s="11">
        <v>158936.15</v>
      </c>
      <c r="L653" s="11">
        <v>1172.8599999999999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158936.15</v>
      </c>
      <c r="T653" s="11">
        <v>138331.88</v>
      </c>
      <c r="U653" s="11">
        <v>619.55999999999995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138951.44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90298.71</v>
      </c>
      <c r="AW653" s="11">
        <v>138951.44</v>
      </c>
      <c r="AX653" s="12">
        <v>47</v>
      </c>
      <c r="AY653" s="12">
        <v>300</v>
      </c>
      <c r="AZ653" s="11">
        <v>673790.38100000005</v>
      </c>
      <c r="BA653" s="11">
        <v>187703</v>
      </c>
      <c r="BB653" s="13">
        <v>89.99</v>
      </c>
      <c r="BC653" s="13">
        <v>76.198377961460395</v>
      </c>
      <c r="BD653" s="13">
        <v>10.65</v>
      </c>
      <c r="BE653" s="13"/>
      <c r="BF653" s="9" t="s">
        <v>458</v>
      </c>
      <c r="BG653" s="6"/>
      <c r="BH653" s="9" t="s">
        <v>722</v>
      </c>
      <c r="BI653" s="9" t="s">
        <v>1078</v>
      </c>
      <c r="BJ653" s="9" t="s">
        <v>1087</v>
      </c>
      <c r="BK653" s="9" t="s">
        <v>461</v>
      </c>
      <c r="BL653" s="7" t="s">
        <v>0</v>
      </c>
      <c r="BM653" s="13">
        <v>1281493.7538340499</v>
      </c>
      <c r="BN653" s="7" t="s">
        <v>385</v>
      </c>
      <c r="BO653" s="13"/>
      <c r="BP653" s="14">
        <v>37631</v>
      </c>
      <c r="BQ653" s="14">
        <v>46762</v>
      </c>
      <c r="BR653" s="13"/>
      <c r="BS653" s="13">
        <v>291.10000000000002</v>
      </c>
      <c r="BT653" s="13">
        <v>0</v>
      </c>
    </row>
    <row r="654" spans="1:72" s="2" customFormat="1" ht="18.2" customHeight="1" x14ac:dyDescent="0.15">
      <c r="A654" s="15">
        <v>652</v>
      </c>
      <c r="B654" s="16" t="s">
        <v>384</v>
      </c>
      <c r="C654" s="16" t="s">
        <v>1</v>
      </c>
      <c r="D654" s="17">
        <v>45323</v>
      </c>
      <c r="E654" s="18" t="s">
        <v>1088</v>
      </c>
      <c r="F654" s="19">
        <v>0</v>
      </c>
      <c r="G654" s="19">
        <v>0</v>
      </c>
      <c r="H654" s="20">
        <v>69223.100000000006</v>
      </c>
      <c r="I654" s="20">
        <v>0</v>
      </c>
      <c r="J654" s="20">
        <v>0</v>
      </c>
      <c r="K654" s="20">
        <v>69223.100000000006</v>
      </c>
      <c r="L654" s="20">
        <v>1178.07</v>
      </c>
      <c r="M654" s="20">
        <v>0</v>
      </c>
      <c r="N654" s="20"/>
      <c r="O654" s="20">
        <v>0</v>
      </c>
      <c r="P654" s="20">
        <v>1178.07</v>
      </c>
      <c r="Q654" s="20">
        <v>0</v>
      </c>
      <c r="R654" s="20">
        <v>0</v>
      </c>
      <c r="S654" s="20">
        <v>68045.03</v>
      </c>
      <c r="T654" s="20">
        <v>0</v>
      </c>
      <c r="U654" s="20">
        <v>614.35</v>
      </c>
      <c r="V654" s="20">
        <v>0</v>
      </c>
      <c r="W654" s="20">
        <v>0</v>
      </c>
      <c r="X654" s="20">
        <v>614.35</v>
      </c>
      <c r="Y654" s="20">
        <v>0</v>
      </c>
      <c r="Z654" s="20">
        <v>0</v>
      </c>
      <c r="AA654" s="20">
        <v>0</v>
      </c>
      <c r="AB654" s="20">
        <v>291.10000000000002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111.97</v>
      </c>
      <c r="AI654" s="20">
        <v>34.159999999999997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2229.6499999999996</v>
      </c>
      <c r="AV654" s="20">
        <v>0</v>
      </c>
      <c r="AW654" s="20">
        <v>0</v>
      </c>
      <c r="AX654" s="21">
        <v>47</v>
      </c>
      <c r="AY654" s="21">
        <v>300</v>
      </c>
      <c r="AZ654" s="20">
        <v>673790.38100000005</v>
      </c>
      <c r="BA654" s="20">
        <v>187703</v>
      </c>
      <c r="BB654" s="22">
        <v>89.99</v>
      </c>
      <c r="BC654" s="22">
        <v>32.622665858830203</v>
      </c>
      <c r="BD654" s="22">
        <v>10.65</v>
      </c>
      <c r="BE654" s="22"/>
      <c r="BF654" s="18" t="s">
        <v>458</v>
      </c>
      <c r="BG654" s="15"/>
      <c r="BH654" s="18" t="s">
        <v>722</v>
      </c>
      <c r="BI654" s="18" t="s">
        <v>1078</v>
      </c>
      <c r="BJ654" s="18" t="s">
        <v>1087</v>
      </c>
      <c r="BK654" s="18" t="s">
        <v>2</v>
      </c>
      <c r="BL654" s="16" t="s">
        <v>0</v>
      </c>
      <c r="BM654" s="22">
        <v>548643.47050340998</v>
      </c>
      <c r="BN654" s="16" t="s">
        <v>385</v>
      </c>
      <c r="BO654" s="22"/>
      <c r="BP654" s="23">
        <v>37631</v>
      </c>
      <c r="BQ654" s="23">
        <v>46762</v>
      </c>
      <c r="BR654" s="22"/>
      <c r="BS654" s="22">
        <v>291.10000000000002</v>
      </c>
      <c r="BT654" s="22">
        <v>0</v>
      </c>
    </row>
    <row r="655" spans="1:72" s="2" customFormat="1" ht="18.2" customHeight="1" x14ac:dyDescent="0.15">
      <c r="A655" s="6">
        <v>653</v>
      </c>
      <c r="B655" s="7" t="s">
        <v>384</v>
      </c>
      <c r="C655" s="7" t="s">
        <v>1</v>
      </c>
      <c r="D655" s="8">
        <v>45323</v>
      </c>
      <c r="E655" s="9" t="s">
        <v>363</v>
      </c>
      <c r="F655" s="10">
        <v>165</v>
      </c>
      <c r="G655" s="10">
        <v>164</v>
      </c>
      <c r="H655" s="11">
        <v>21955.040000000001</v>
      </c>
      <c r="I655" s="11">
        <v>30982.02</v>
      </c>
      <c r="J655" s="11">
        <v>0</v>
      </c>
      <c r="K655" s="11">
        <v>52937.06</v>
      </c>
      <c r="L655" s="11">
        <v>359.52</v>
      </c>
      <c r="M655" s="11">
        <v>0</v>
      </c>
      <c r="N655" s="11"/>
      <c r="O655" s="11">
        <v>0</v>
      </c>
      <c r="P655" s="11">
        <v>0</v>
      </c>
      <c r="Q655" s="11">
        <v>0</v>
      </c>
      <c r="R655" s="11">
        <v>0</v>
      </c>
      <c r="S655" s="11">
        <v>52937.06</v>
      </c>
      <c r="T655" s="11">
        <v>59965.120000000003</v>
      </c>
      <c r="U655" s="11">
        <v>195.04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60160.160000000003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0</v>
      </c>
      <c r="AV655" s="11">
        <v>31341.54</v>
      </c>
      <c r="AW655" s="11">
        <v>60160.160000000003</v>
      </c>
      <c r="AX655" s="12">
        <v>48</v>
      </c>
      <c r="AY655" s="12">
        <v>300</v>
      </c>
      <c r="AZ655" s="11">
        <v>221399.99069999999</v>
      </c>
      <c r="BA655" s="11">
        <v>58030</v>
      </c>
      <c r="BB655" s="13">
        <v>85</v>
      </c>
      <c r="BC655" s="13">
        <v>77.540067206617294</v>
      </c>
      <c r="BD655" s="13">
        <v>10.66</v>
      </c>
      <c r="BE655" s="13"/>
      <c r="BF655" s="9" t="s">
        <v>471</v>
      </c>
      <c r="BG655" s="6"/>
      <c r="BH655" s="9" t="s">
        <v>722</v>
      </c>
      <c r="BI655" s="9" t="s">
        <v>1078</v>
      </c>
      <c r="BJ655" s="9" t="s">
        <v>1089</v>
      </c>
      <c r="BK655" s="9" t="s">
        <v>461</v>
      </c>
      <c r="BL655" s="7" t="s">
        <v>0</v>
      </c>
      <c r="BM655" s="13">
        <v>426828.70911582001</v>
      </c>
      <c r="BN655" s="7" t="s">
        <v>385</v>
      </c>
      <c r="BO655" s="13"/>
      <c r="BP655" s="14">
        <v>37659</v>
      </c>
      <c r="BQ655" s="14">
        <v>46790</v>
      </c>
      <c r="BR655" s="13"/>
      <c r="BS655" s="13">
        <v>90.13</v>
      </c>
      <c r="BT655" s="13">
        <v>0</v>
      </c>
    </row>
    <row r="656" spans="1:72" s="2" customFormat="1" ht="18.2" customHeight="1" x14ac:dyDescent="0.15">
      <c r="A656" s="15">
        <v>654</v>
      </c>
      <c r="B656" s="16" t="s">
        <v>384</v>
      </c>
      <c r="C656" s="16" t="s">
        <v>1</v>
      </c>
      <c r="D656" s="17">
        <v>45323</v>
      </c>
      <c r="E656" s="18" t="s">
        <v>1090</v>
      </c>
      <c r="F656" s="19">
        <v>0</v>
      </c>
      <c r="G656" s="19">
        <v>0</v>
      </c>
      <c r="H656" s="20">
        <v>21887.73</v>
      </c>
      <c r="I656" s="20">
        <v>0</v>
      </c>
      <c r="J656" s="20">
        <v>0</v>
      </c>
      <c r="K656" s="20">
        <v>21887.73</v>
      </c>
      <c r="L656" s="20">
        <v>360.61</v>
      </c>
      <c r="M656" s="20">
        <v>0</v>
      </c>
      <c r="N656" s="20"/>
      <c r="O656" s="20">
        <v>0</v>
      </c>
      <c r="P656" s="20">
        <v>360.61</v>
      </c>
      <c r="Q656" s="20">
        <v>0.09</v>
      </c>
      <c r="R656" s="20">
        <v>0</v>
      </c>
      <c r="S656" s="20">
        <v>21527.03</v>
      </c>
      <c r="T656" s="20">
        <v>0</v>
      </c>
      <c r="U656" s="20">
        <v>194.44</v>
      </c>
      <c r="V656" s="20">
        <v>0</v>
      </c>
      <c r="W656" s="20">
        <v>0</v>
      </c>
      <c r="X656" s="20">
        <v>194.44</v>
      </c>
      <c r="Y656" s="20">
        <v>0</v>
      </c>
      <c r="Z656" s="20">
        <v>0</v>
      </c>
      <c r="AA656" s="20">
        <v>0</v>
      </c>
      <c r="AB656" s="20">
        <v>90.22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34.67</v>
      </c>
      <c r="AI656" s="20">
        <v>34.159999999999997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714.19</v>
      </c>
      <c r="AV656" s="20">
        <v>0</v>
      </c>
      <c r="AW656" s="20">
        <v>0</v>
      </c>
      <c r="AX656" s="21">
        <v>48</v>
      </c>
      <c r="AY656" s="21">
        <v>300</v>
      </c>
      <c r="AZ656" s="20">
        <v>221599.98569999999</v>
      </c>
      <c r="BA656" s="20">
        <v>58082</v>
      </c>
      <c r="BB656" s="22">
        <v>85</v>
      </c>
      <c r="BC656" s="22">
        <v>31.5036939154988</v>
      </c>
      <c r="BD656" s="22">
        <v>10.66</v>
      </c>
      <c r="BE656" s="22"/>
      <c r="BF656" s="18" t="s">
        <v>458</v>
      </c>
      <c r="BG656" s="15"/>
      <c r="BH656" s="18" t="s">
        <v>722</v>
      </c>
      <c r="BI656" s="18" t="s">
        <v>1078</v>
      </c>
      <c r="BJ656" s="18" t="s">
        <v>1091</v>
      </c>
      <c r="BK656" s="18" t="s">
        <v>2</v>
      </c>
      <c r="BL656" s="16" t="s">
        <v>0</v>
      </c>
      <c r="BM656" s="22">
        <v>173571.30195741</v>
      </c>
      <c r="BN656" s="16" t="s">
        <v>385</v>
      </c>
      <c r="BO656" s="22"/>
      <c r="BP656" s="23">
        <v>37659</v>
      </c>
      <c r="BQ656" s="23">
        <v>46790</v>
      </c>
      <c r="BR656" s="22"/>
      <c r="BS656" s="22">
        <v>90.22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384</v>
      </c>
      <c r="C657" s="7" t="s">
        <v>1</v>
      </c>
      <c r="D657" s="8">
        <v>45323</v>
      </c>
      <c r="E657" s="9" t="s">
        <v>364</v>
      </c>
      <c r="F657" s="10">
        <v>174</v>
      </c>
      <c r="G657" s="10">
        <v>173</v>
      </c>
      <c r="H657" s="11">
        <v>99935.95</v>
      </c>
      <c r="I657" s="11">
        <v>142318.28</v>
      </c>
      <c r="J657" s="11">
        <v>0</v>
      </c>
      <c r="K657" s="11">
        <v>242254.23</v>
      </c>
      <c r="L657" s="11">
        <v>1600.1</v>
      </c>
      <c r="M657" s="11">
        <v>0</v>
      </c>
      <c r="N657" s="11"/>
      <c r="O657" s="11">
        <v>0</v>
      </c>
      <c r="P657" s="11">
        <v>0</v>
      </c>
      <c r="Q657" s="11">
        <v>0</v>
      </c>
      <c r="R657" s="11">
        <v>0</v>
      </c>
      <c r="S657" s="11">
        <v>242254.23</v>
      </c>
      <c r="T657" s="11">
        <v>288977.34999999998</v>
      </c>
      <c r="U657" s="11">
        <v>878.61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289855.96000000002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0</v>
      </c>
      <c r="AV657" s="11">
        <v>143918.38</v>
      </c>
      <c r="AW657" s="11">
        <v>289855.96000000002</v>
      </c>
      <c r="AX657" s="12">
        <v>49</v>
      </c>
      <c r="AY657" s="12">
        <v>300</v>
      </c>
      <c r="AZ657" s="11">
        <v>1049999.9865000001</v>
      </c>
      <c r="BA657" s="11">
        <v>261535</v>
      </c>
      <c r="BB657" s="13">
        <v>80.95</v>
      </c>
      <c r="BC657" s="13">
        <v>74.982239159194805</v>
      </c>
      <c r="BD657" s="13">
        <v>10.55</v>
      </c>
      <c r="BE657" s="13"/>
      <c r="BF657" s="9" t="s">
        <v>458</v>
      </c>
      <c r="BG657" s="6"/>
      <c r="BH657" s="9" t="s">
        <v>722</v>
      </c>
      <c r="BI657" s="9" t="s">
        <v>1078</v>
      </c>
      <c r="BJ657" s="9" t="s">
        <v>1092</v>
      </c>
      <c r="BK657" s="9" t="s">
        <v>461</v>
      </c>
      <c r="BL657" s="7" t="s">
        <v>0</v>
      </c>
      <c r="BM657" s="13">
        <v>1953283.0170158099</v>
      </c>
      <c r="BN657" s="7" t="s">
        <v>385</v>
      </c>
      <c r="BO657" s="13"/>
      <c r="BP657" s="14">
        <v>37687</v>
      </c>
      <c r="BQ657" s="14">
        <v>46819</v>
      </c>
      <c r="BR657" s="13"/>
      <c r="BS657" s="13">
        <v>431.8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384</v>
      </c>
      <c r="C658" s="16" t="s">
        <v>1</v>
      </c>
      <c r="D658" s="17">
        <v>45323</v>
      </c>
      <c r="E658" s="18" t="s">
        <v>1093</v>
      </c>
      <c r="F658" s="19">
        <v>0</v>
      </c>
      <c r="G658" s="19">
        <v>0</v>
      </c>
      <c r="H658" s="20">
        <v>24410.76</v>
      </c>
      <c r="I658" s="20">
        <v>0</v>
      </c>
      <c r="J658" s="20">
        <v>0</v>
      </c>
      <c r="K658" s="20">
        <v>24410.76</v>
      </c>
      <c r="L658" s="20">
        <v>405.74</v>
      </c>
      <c r="M658" s="20">
        <v>0</v>
      </c>
      <c r="N658" s="20"/>
      <c r="O658" s="20">
        <v>0</v>
      </c>
      <c r="P658" s="20">
        <v>405.74</v>
      </c>
      <c r="Q658" s="20">
        <v>12.56</v>
      </c>
      <c r="R658" s="20">
        <v>0</v>
      </c>
      <c r="S658" s="20">
        <v>23992.46</v>
      </c>
      <c r="T658" s="20">
        <v>0</v>
      </c>
      <c r="U658" s="20">
        <v>215.83</v>
      </c>
      <c r="V658" s="20">
        <v>0</v>
      </c>
      <c r="W658" s="20">
        <v>0</v>
      </c>
      <c r="X658" s="20">
        <v>215.83</v>
      </c>
      <c r="Y658" s="20">
        <v>0</v>
      </c>
      <c r="Z658" s="20">
        <v>0</v>
      </c>
      <c r="AA658" s="20">
        <v>0</v>
      </c>
      <c r="AB658" s="20">
        <v>87.58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38.15</v>
      </c>
      <c r="AI658" s="20">
        <v>34.159999999999997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794.02</v>
      </c>
      <c r="AV658" s="20">
        <v>0</v>
      </c>
      <c r="AW658" s="20">
        <v>0</v>
      </c>
      <c r="AX658" s="21">
        <v>49</v>
      </c>
      <c r="AY658" s="21">
        <v>300</v>
      </c>
      <c r="AZ658" s="20">
        <v>236000.0062</v>
      </c>
      <c r="BA658" s="20">
        <v>65287</v>
      </c>
      <c r="BB658" s="22">
        <v>89.99</v>
      </c>
      <c r="BC658" s="22">
        <v>33.070618582566198</v>
      </c>
      <c r="BD658" s="22">
        <v>10.61</v>
      </c>
      <c r="BE658" s="22"/>
      <c r="BF658" s="18" t="s">
        <v>471</v>
      </c>
      <c r="BG658" s="15"/>
      <c r="BH658" s="18" t="s">
        <v>722</v>
      </c>
      <c r="BI658" s="18" t="s">
        <v>1076</v>
      </c>
      <c r="BJ658" s="18" t="s">
        <v>1077</v>
      </c>
      <c r="BK658" s="18" t="s">
        <v>2</v>
      </c>
      <c r="BL658" s="16" t="s">
        <v>0</v>
      </c>
      <c r="BM658" s="22">
        <v>193449.93337961999</v>
      </c>
      <c r="BN658" s="16" t="s">
        <v>385</v>
      </c>
      <c r="BO658" s="22"/>
      <c r="BP658" s="23">
        <v>37694</v>
      </c>
      <c r="BQ658" s="23">
        <v>46826</v>
      </c>
      <c r="BR658" s="22"/>
      <c r="BS658" s="22">
        <v>87.58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384</v>
      </c>
      <c r="C659" s="7" t="s">
        <v>1</v>
      </c>
      <c r="D659" s="8">
        <v>45323</v>
      </c>
      <c r="E659" s="9" t="s">
        <v>365</v>
      </c>
      <c r="F659" s="10">
        <v>165</v>
      </c>
      <c r="G659" s="10">
        <v>164</v>
      </c>
      <c r="H659" s="11">
        <v>13261.55</v>
      </c>
      <c r="I659" s="11">
        <v>6497.94</v>
      </c>
      <c r="J659" s="11">
        <v>0</v>
      </c>
      <c r="K659" s="11">
        <v>19759.490000000002</v>
      </c>
      <c r="L659" s="11">
        <v>71.37</v>
      </c>
      <c r="M659" s="11">
        <v>0</v>
      </c>
      <c r="N659" s="11"/>
      <c r="O659" s="11">
        <v>0</v>
      </c>
      <c r="P659" s="11">
        <v>0</v>
      </c>
      <c r="Q659" s="11">
        <v>0</v>
      </c>
      <c r="R659" s="11">
        <v>0</v>
      </c>
      <c r="S659" s="11">
        <v>19759.490000000002</v>
      </c>
      <c r="T659" s="11">
        <v>23767.42</v>
      </c>
      <c r="U659" s="11">
        <v>104.1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23871.52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0</v>
      </c>
      <c r="AV659" s="11">
        <v>6569.31</v>
      </c>
      <c r="AW659" s="11">
        <v>23871.52</v>
      </c>
      <c r="AX659" s="12">
        <v>111</v>
      </c>
      <c r="AY659" s="12">
        <v>360</v>
      </c>
      <c r="AZ659" s="11">
        <v>147262.27350000001</v>
      </c>
      <c r="BA659" s="11">
        <v>20644</v>
      </c>
      <c r="BB659" s="13">
        <v>45.99</v>
      </c>
      <c r="BC659" s="13">
        <v>44.019518751211002</v>
      </c>
      <c r="BD659" s="13">
        <v>10.17</v>
      </c>
      <c r="BE659" s="13"/>
      <c r="BF659" s="9" t="s">
        <v>471</v>
      </c>
      <c r="BG659" s="6"/>
      <c r="BH659" s="9" t="s">
        <v>722</v>
      </c>
      <c r="BI659" s="9" t="s">
        <v>1076</v>
      </c>
      <c r="BJ659" s="9" t="s">
        <v>1082</v>
      </c>
      <c r="BK659" s="9" t="s">
        <v>461</v>
      </c>
      <c r="BL659" s="7" t="s">
        <v>0</v>
      </c>
      <c r="BM659" s="13">
        <v>159319.72061702999</v>
      </c>
      <c r="BN659" s="7" t="s">
        <v>385</v>
      </c>
      <c r="BO659" s="13"/>
      <c r="BP659" s="14">
        <v>37757</v>
      </c>
      <c r="BQ659" s="14">
        <v>48715</v>
      </c>
      <c r="BR659" s="13"/>
      <c r="BS659" s="13">
        <v>65.47</v>
      </c>
      <c r="BT659" s="13">
        <v>25</v>
      </c>
    </row>
    <row r="660" spans="1:72" s="2" customFormat="1" ht="18.2" customHeight="1" x14ac:dyDescent="0.15">
      <c r="A660" s="15">
        <v>658</v>
      </c>
      <c r="B660" s="16" t="s">
        <v>384</v>
      </c>
      <c r="C660" s="16" t="s">
        <v>1</v>
      </c>
      <c r="D660" s="17">
        <v>45323</v>
      </c>
      <c r="E660" s="18" t="s">
        <v>366</v>
      </c>
      <c r="F660" s="19">
        <v>212</v>
      </c>
      <c r="G660" s="19">
        <v>211</v>
      </c>
      <c r="H660" s="20">
        <v>48290.47</v>
      </c>
      <c r="I660" s="20">
        <v>37546.03</v>
      </c>
      <c r="J660" s="20">
        <v>0</v>
      </c>
      <c r="K660" s="20">
        <v>85836.5</v>
      </c>
      <c r="L660" s="20">
        <v>391.02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85836.5</v>
      </c>
      <c r="T660" s="20">
        <v>135270.47</v>
      </c>
      <c r="U660" s="20">
        <v>424.15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135694.62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37937.050000000003</v>
      </c>
      <c r="AW660" s="20">
        <v>135694.62</v>
      </c>
      <c r="AX660" s="21">
        <v>83</v>
      </c>
      <c r="AY660" s="21">
        <v>360</v>
      </c>
      <c r="AZ660" s="20">
        <v>307153.1925</v>
      </c>
      <c r="BA660" s="20">
        <v>88825</v>
      </c>
      <c r="BB660" s="22">
        <v>85</v>
      </c>
      <c r="BC660" s="22">
        <v>82.140191387559796</v>
      </c>
      <c r="BD660" s="22">
        <v>10.54</v>
      </c>
      <c r="BE660" s="22"/>
      <c r="BF660" s="18" t="s">
        <v>458</v>
      </c>
      <c r="BG660" s="15"/>
      <c r="BH660" s="18" t="s">
        <v>459</v>
      </c>
      <c r="BI660" s="18" t="s">
        <v>1094</v>
      </c>
      <c r="BJ660" s="18" t="s">
        <v>1095</v>
      </c>
      <c r="BK660" s="18" t="s">
        <v>461</v>
      </c>
      <c r="BL660" s="16" t="s">
        <v>0</v>
      </c>
      <c r="BM660" s="22">
        <v>692095.1501655</v>
      </c>
      <c r="BN660" s="16" t="s">
        <v>385</v>
      </c>
      <c r="BO660" s="22"/>
      <c r="BP660" s="23">
        <v>36922</v>
      </c>
      <c r="BQ660" s="23">
        <v>47879</v>
      </c>
      <c r="BR660" s="22"/>
      <c r="BS660" s="22">
        <v>65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384</v>
      </c>
      <c r="C661" s="7" t="s">
        <v>1</v>
      </c>
      <c r="D661" s="8">
        <v>45323</v>
      </c>
      <c r="E661" s="9" t="s">
        <v>367</v>
      </c>
      <c r="F661" s="10">
        <v>128</v>
      </c>
      <c r="G661" s="10">
        <v>127</v>
      </c>
      <c r="H661" s="11">
        <v>49334.9</v>
      </c>
      <c r="I661" s="11">
        <v>29353.58</v>
      </c>
      <c r="J661" s="11">
        <v>0</v>
      </c>
      <c r="K661" s="11">
        <v>78688.479999999996</v>
      </c>
      <c r="L661" s="11">
        <v>384.65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78688.479999999996</v>
      </c>
      <c r="T661" s="11">
        <v>75925.22</v>
      </c>
      <c r="U661" s="11">
        <v>437.84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76363.06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29738.23</v>
      </c>
      <c r="AW661" s="11">
        <v>76363.06</v>
      </c>
      <c r="AX661" s="12">
        <v>85</v>
      </c>
      <c r="AY661" s="12">
        <v>360</v>
      </c>
      <c r="AZ661" s="11">
        <v>307519.77850000001</v>
      </c>
      <c r="BA661" s="11">
        <v>88825</v>
      </c>
      <c r="BB661" s="13">
        <v>85</v>
      </c>
      <c r="BC661" s="13">
        <v>75.299980861243995</v>
      </c>
      <c r="BD661" s="13">
        <v>10.65</v>
      </c>
      <c r="BE661" s="13"/>
      <c r="BF661" s="9" t="s">
        <v>458</v>
      </c>
      <c r="BG661" s="6"/>
      <c r="BH661" s="9" t="s">
        <v>459</v>
      </c>
      <c r="BI661" s="9" t="s">
        <v>1094</v>
      </c>
      <c r="BJ661" s="9" t="s">
        <v>1095</v>
      </c>
      <c r="BK661" s="9" t="s">
        <v>461</v>
      </c>
      <c r="BL661" s="7" t="s">
        <v>0</v>
      </c>
      <c r="BM661" s="13">
        <v>634461.04375056003</v>
      </c>
      <c r="BN661" s="7" t="s">
        <v>385</v>
      </c>
      <c r="BO661" s="13"/>
      <c r="BP661" s="14">
        <v>36962</v>
      </c>
      <c r="BQ661" s="14">
        <v>47919</v>
      </c>
      <c r="BR661" s="13"/>
      <c r="BS661" s="13">
        <v>90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384</v>
      </c>
      <c r="C662" s="16" t="s">
        <v>1</v>
      </c>
      <c r="D662" s="17">
        <v>45323</v>
      </c>
      <c r="E662" s="18" t="s">
        <v>368</v>
      </c>
      <c r="F662" s="19">
        <v>78</v>
      </c>
      <c r="G662" s="19">
        <v>77</v>
      </c>
      <c r="H662" s="20">
        <v>32808.230000000003</v>
      </c>
      <c r="I662" s="20">
        <v>16525.5</v>
      </c>
      <c r="J662" s="20">
        <v>0</v>
      </c>
      <c r="K662" s="20">
        <v>49333.73</v>
      </c>
      <c r="L662" s="20">
        <v>287.29000000000002</v>
      </c>
      <c r="M662" s="20">
        <v>0</v>
      </c>
      <c r="N662" s="20"/>
      <c r="O662" s="20">
        <v>0</v>
      </c>
      <c r="P662" s="20">
        <v>0</v>
      </c>
      <c r="Q662" s="20">
        <v>0</v>
      </c>
      <c r="R662" s="20">
        <v>0</v>
      </c>
      <c r="S662" s="20">
        <v>49333.73</v>
      </c>
      <c r="T662" s="20">
        <v>26782.44</v>
      </c>
      <c r="U662" s="20">
        <v>267.94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27050.38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0</v>
      </c>
      <c r="AV662" s="20">
        <v>16812.79</v>
      </c>
      <c r="AW662" s="20">
        <v>27050.38</v>
      </c>
      <c r="AX662" s="21">
        <v>80</v>
      </c>
      <c r="AY662" s="21">
        <v>360</v>
      </c>
      <c r="AZ662" s="20">
        <v>213706.8505</v>
      </c>
      <c r="BA662" s="20">
        <v>64350</v>
      </c>
      <c r="BB662" s="22">
        <v>90</v>
      </c>
      <c r="BC662" s="22">
        <v>68.998223776223796</v>
      </c>
      <c r="BD662" s="22">
        <v>9.8000000000000007</v>
      </c>
      <c r="BE662" s="22"/>
      <c r="BF662" s="18" t="s">
        <v>458</v>
      </c>
      <c r="BG662" s="15"/>
      <c r="BH662" s="18" t="s">
        <v>459</v>
      </c>
      <c r="BI662" s="18" t="s">
        <v>1094</v>
      </c>
      <c r="BJ662" s="18" t="s">
        <v>1096</v>
      </c>
      <c r="BK662" s="18" t="s">
        <v>461</v>
      </c>
      <c r="BL662" s="16" t="s">
        <v>0</v>
      </c>
      <c r="BM662" s="22">
        <v>397775.25030230999</v>
      </c>
      <c r="BN662" s="16" t="s">
        <v>385</v>
      </c>
      <c r="BO662" s="22"/>
      <c r="BP662" s="23">
        <v>37075</v>
      </c>
      <c r="BQ662" s="23">
        <v>48032</v>
      </c>
      <c r="BR662" s="22"/>
      <c r="BS662" s="22">
        <v>90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384</v>
      </c>
      <c r="C663" s="7" t="s">
        <v>1</v>
      </c>
      <c r="D663" s="8">
        <v>45323</v>
      </c>
      <c r="E663" s="9" t="s">
        <v>1097</v>
      </c>
      <c r="F663" s="10">
        <v>0</v>
      </c>
      <c r="G663" s="10">
        <v>0</v>
      </c>
      <c r="H663" s="11">
        <v>34575.33</v>
      </c>
      <c r="I663" s="11">
        <v>0</v>
      </c>
      <c r="J663" s="11">
        <v>0</v>
      </c>
      <c r="K663" s="11">
        <v>34575.33</v>
      </c>
      <c r="L663" s="11">
        <v>272.86</v>
      </c>
      <c r="M663" s="11">
        <v>0</v>
      </c>
      <c r="N663" s="11"/>
      <c r="O663" s="11">
        <v>0</v>
      </c>
      <c r="P663" s="11">
        <v>272.86</v>
      </c>
      <c r="Q663" s="11">
        <v>1.94</v>
      </c>
      <c r="R663" s="11">
        <v>0</v>
      </c>
      <c r="S663" s="11">
        <v>34300.53</v>
      </c>
      <c r="T663" s="11">
        <v>0</v>
      </c>
      <c r="U663" s="11">
        <v>282.37</v>
      </c>
      <c r="V663" s="11">
        <v>0</v>
      </c>
      <c r="W663" s="11">
        <v>0</v>
      </c>
      <c r="X663" s="11">
        <v>282.37</v>
      </c>
      <c r="Y663" s="11">
        <v>0</v>
      </c>
      <c r="Z663" s="11">
        <v>0</v>
      </c>
      <c r="AA663" s="11">
        <v>0</v>
      </c>
      <c r="AB663" s="11">
        <v>90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70.959999999999994</v>
      </c>
      <c r="AI663" s="11">
        <v>34.159999999999997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752.29000000000008</v>
      </c>
      <c r="AV663" s="11">
        <v>0</v>
      </c>
      <c r="AW663" s="11">
        <v>0</v>
      </c>
      <c r="AX663" s="12">
        <v>88</v>
      </c>
      <c r="AY663" s="12">
        <v>360</v>
      </c>
      <c r="AZ663" s="11">
        <v>213490.42</v>
      </c>
      <c r="BA663" s="11">
        <v>64350</v>
      </c>
      <c r="BB663" s="13">
        <v>90</v>
      </c>
      <c r="BC663" s="13">
        <v>47.972769230769202</v>
      </c>
      <c r="BD663" s="13">
        <v>9.8000000000000007</v>
      </c>
      <c r="BE663" s="13"/>
      <c r="BF663" s="9" t="s">
        <v>458</v>
      </c>
      <c r="BG663" s="6"/>
      <c r="BH663" s="9" t="s">
        <v>459</v>
      </c>
      <c r="BI663" s="9" t="s">
        <v>1094</v>
      </c>
      <c r="BJ663" s="9" t="s">
        <v>1096</v>
      </c>
      <c r="BK663" s="9" t="s">
        <v>2</v>
      </c>
      <c r="BL663" s="7" t="s">
        <v>0</v>
      </c>
      <c r="BM663" s="13">
        <v>276563.35546191002</v>
      </c>
      <c r="BN663" s="7" t="s">
        <v>385</v>
      </c>
      <c r="BO663" s="13"/>
      <c r="BP663" s="14">
        <v>37064</v>
      </c>
      <c r="BQ663" s="14">
        <v>48021</v>
      </c>
      <c r="BR663" s="13"/>
      <c r="BS663" s="13">
        <v>90</v>
      </c>
      <c r="BT663" s="13">
        <v>0</v>
      </c>
    </row>
    <row r="664" spans="1:72" s="2" customFormat="1" ht="18.2" customHeight="1" x14ac:dyDescent="0.15">
      <c r="A664" s="15">
        <v>662</v>
      </c>
      <c r="B664" s="16" t="s">
        <v>384</v>
      </c>
      <c r="C664" s="16" t="s">
        <v>1</v>
      </c>
      <c r="D664" s="17">
        <v>45323</v>
      </c>
      <c r="E664" s="18" t="s">
        <v>1098</v>
      </c>
      <c r="F664" s="19">
        <v>0</v>
      </c>
      <c r="G664" s="19">
        <v>0</v>
      </c>
      <c r="H664" s="20">
        <v>29360.19</v>
      </c>
      <c r="I664" s="20">
        <v>0</v>
      </c>
      <c r="J664" s="20">
        <v>0</v>
      </c>
      <c r="K664" s="20">
        <v>29360.19</v>
      </c>
      <c r="L664" s="20">
        <v>236.66</v>
      </c>
      <c r="M664" s="20">
        <v>0</v>
      </c>
      <c r="N664" s="20"/>
      <c r="O664" s="20">
        <v>0</v>
      </c>
      <c r="P664" s="20">
        <v>236.66</v>
      </c>
      <c r="Q664" s="20">
        <v>0</v>
      </c>
      <c r="R664" s="20">
        <v>0</v>
      </c>
      <c r="S664" s="20">
        <v>29123.53</v>
      </c>
      <c r="T664" s="20">
        <v>0</v>
      </c>
      <c r="U664" s="20">
        <v>232.68</v>
      </c>
      <c r="V664" s="20">
        <v>0</v>
      </c>
      <c r="W664" s="20">
        <v>0</v>
      </c>
      <c r="X664" s="20">
        <v>232.68</v>
      </c>
      <c r="Y664" s="20">
        <v>0</v>
      </c>
      <c r="Z664" s="20">
        <v>0</v>
      </c>
      <c r="AA664" s="20">
        <v>0</v>
      </c>
      <c r="AB664" s="20">
        <v>90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61.52</v>
      </c>
      <c r="AI664" s="20">
        <v>34.159999999999997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655.02</v>
      </c>
      <c r="AV664" s="20">
        <v>0</v>
      </c>
      <c r="AW664" s="20">
        <v>0</v>
      </c>
      <c r="AX664" s="21">
        <v>88</v>
      </c>
      <c r="AY664" s="21">
        <v>360</v>
      </c>
      <c r="AZ664" s="20">
        <v>213585.08600000001</v>
      </c>
      <c r="BA664" s="20">
        <v>55770.09</v>
      </c>
      <c r="BB664" s="22">
        <v>78</v>
      </c>
      <c r="BC664" s="22">
        <v>40.732144057863302</v>
      </c>
      <c r="BD664" s="22">
        <v>9.51</v>
      </c>
      <c r="BE664" s="22"/>
      <c r="BF664" s="18" t="s">
        <v>471</v>
      </c>
      <c r="BG664" s="15"/>
      <c r="BH664" s="18" t="s">
        <v>459</v>
      </c>
      <c r="BI664" s="18" t="s">
        <v>1094</v>
      </c>
      <c r="BJ664" s="18"/>
      <c r="BK664" s="18" t="s">
        <v>2</v>
      </c>
      <c r="BL664" s="16" t="s">
        <v>0</v>
      </c>
      <c r="BM664" s="22">
        <v>234821.47884291</v>
      </c>
      <c r="BN664" s="16" t="s">
        <v>385</v>
      </c>
      <c r="BO664" s="22"/>
      <c r="BP664" s="23">
        <v>37067</v>
      </c>
      <c r="BQ664" s="23">
        <v>48024</v>
      </c>
      <c r="BR664" s="22"/>
      <c r="BS664" s="22">
        <v>90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384</v>
      </c>
      <c r="C665" s="7" t="s">
        <v>1</v>
      </c>
      <c r="D665" s="8">
        <v>45323</v>
      </c>
      <c r="E665" s="9" t="s">
        <v>369</v>
      </c>
      <c r="F665" s="10">
        <v>139</v>
      </c>
      <c r="G665" s="10">
        <v>138</v>
      </c>
      <c r="H665" s="11">
        <v>35556.239999999998</v>
      </c>
      <c r="I665" s="11">
        <v>21960.54</v>
      </c>
      <c r="J665" s="11">
        <v>0</v>
      </c>
      <c r="K665" s="11">
        <v>57516.78</v>
      </c>
      <c r="L665" s="11">
        <v>264.86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57516.78</v>
      </c>
      <c r="T665" s="11">
        <v>55216.45</v>
      </c>
      <c r="U665" s="11">
        <v>290.37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55506.82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22225.4</v>
      </c>
      <c r="AW665" s="11">
        <v>55506.82</v>
      </c>
      <c r="AX665" s="12">
        <v>90</v>
      </c>
      <c r="AY665" s="12">
        <v>360</v>
      </c>
      <c r="AZ665" s="11">
        <v>213462.24900000001</v>
      </c>
      <c r="BA665" s="11">
        <v>64350</v>
      </c>
      <c r="BB665" s="13">
        <v>90</v>
      </c>
      <c r="BC665" s="13">
        <v>80.443048951048993</v>
      </c>
      <c r="BD665" s="13">
        <v>9.8000000000000007</v>
      </c>
      <c r="BE665" s="13"/>
      <c r="BF665" s="9" t="s">
        <v>458</v>
      </c>
      <c r="BG665" s="6"/>
      <c r="BH665" s="9" t="s">
        <v>459</v>
      </c>
      <c r="BI665" s="9" t="s">
        <v>1094</v>
      </c>
      <c r="BJ665" s="9" t="s">
        <v>1096</v>
      </c>
      <c r="BK665" s="9" t="s">
        <v>461</v>
      </c>
      <c r="BL665" s="7" t="s">
        <v>0</v>
      </c>
      <c r="BM665" s="13">
        <v>463754.74875065999</v>
      </c>
      <c r="BN665" s="7" t="s">
        <v>385</v>
      </c>
      <c r="BO665" s="13"/>
      <c r="BP665" s="14">
        <v>37106</v>
      </c>
      <c r="BQ665" s="14">
        <v>48063</v>
      </c>
      <c r="BR665" s="13"/>
      <c r="BS665" s="13">
        <v>90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384</v>
      </c>
      <c r="C666" s="16" t="s">
        <v>1</v>
      </c>
      <c r="D666" s="17">
        <v>45323</v>
      </c>
      <c r="E666" s="18" t="s">
        <v>1099</v>
      </c>
      <c r="F666" s="19">
        <v>0</v>
      </c>
      <c r="G666" s="19">
        <v>0</v>
      </c>
      <c r="H666" s="20">
        <v>34758.32</v>
      </c>
      <c r="I666" s="20">
        <v>269.17</v>
      </c>
      <c r="J666" s="20">
        <v>0</v>
      </c>
      <c r="K666" s="20">
        <v>35027.49</v>
      </c>
      <c r="L666" s="20">
        <v>271.37</v>
      </c>
      <c r="M666" s="20">
        <v>0</v>
      </c>
      <c r="N666" s="20"/>
      <c r="O666" s="20">
        <v>269.17</v>
      </c>
      <c r="P666" s="20">
        <v>271.37</v>
      </c>
      <c r="Q666" s="20">
        <v>0</v>
      </c>
      <c r="R666" s="20">
        <v>0</v>
      </c>
      <c r="S666" s="20">
        <v>34486.949999999997</v>
      </c>
      <c r="T666" s="20">
        <v>286.06</v>
      </c>
      <c r="U666" s="20">
        <v>283.86</v>
      </c>
      <c r="V666" s="20">
        <v>0</v>
      </c>
      <c r="W666" s="20">
        <v>286.06</v>
      </c>
      <c r="X666" s="20">
        <v>283.86</v>
      </c>
      <c r="Y666" s="20">
        <v>0</v>
      </c>
      <c r="Z666" s="20">
        <v>0</v>
      </c>
      <c r="AA666" s="20">
        <v>0</v>
      </c>
      <c r="AB666" s="20">
        <v>90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70.97</v>
      </c>
      <c r="AI666" s="20">
        <v>34.159999999999997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70.95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1376.54</v>
      </c>
      <c r="AV666" s="20">
        <v>0</v>
      </c>
      <c r="AW666" s="20">
        <v>0</v>
      </c>
      <c r="AX666" s="21">
        <v>89</v>
      </c>
      <c r="AY666" s="21">
        <v>360</v>
      </c>
      <c r="AZ666" s="20">
        <v>213850.63699999999</v>
      </c>
      <c r="BA666" s="20">
        <v>64350</v>
      </c>
      <c r="BB666" s="22">
        <v>90</v>
      </c>
      <c r="BC666" s="22">
        <v>48.233496503496497</v>
      </c>
      <c r="BD666" s="22">
        <v>9.8000000000000007</v>
      </c>
      <c r="BE666" s="22"/>
      <c r="BF666" s="18" t="s">
        <v>458</v>
      </c>
      <c r="BG666" s="15"/>
      <c r="BH666" s="18" t="s">
        <v>459</v>
      </c>
      <c r="BI666" s="18" t="s">
        <v>1094</v>
      </c>
      <c r="BJ666" s="18" t="s">
        <v>1096</v>
      </c>
      <c r="BK666" s="18" t="s">
        <v>2</v>
      </c>
      <c r="BL666" s="16" t="s">
        <v>0</v>
      </c>
      <c r="BM666" s="22">
        <v>278066.45004164998</v>
      </c>
      <c r="BN666" s="16" t="s">
        <v>385</v>
      </c>
      <c r="BO666" s="22"/>
      <c r="BP666" s="23">
        <v>37089</v>
      </c>
      <c r="BQ666" s="23">
        <v>48046</v>
      </c>
      <c r="BR666" s="22"/>
      <c r="BS666" s="22">
        <v>90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384</v>
      </c>
      <c r="C667" s="7" t="s">
        <v>1</v>
      </c>
      <c r="D667" s="8">
        <v>45323</v>
      </c>
      <c r="E667" s="9" t="s">
        <v>370</v>
      </c>
      <c r="F667" s="10">
        <v>191</v>
      </c>
      <c r="G667" s="10">
        <v>190</v>
      </c>
      <c r="H667" s="11">
        <v>35556.239999999998</v>
      </c>
      <c r="I667" s="11">
        <v>25571.57</v>
      </c>
      <c r="J667" s="11">
        <v>0</v>
      </c>
      <c r="K667" s="11">
        <v>61127.81</v>
      </c>
      <c r="L667" s="11">
        <v>264.86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61127.81</v>
      </c>
      <c r="T667" s="11">
        <v>80477.320000000007</v>
      </c>
      <c r="U667" s="11">
        <v>290.37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80767.69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25836.43</v>
      </c>
      <c r="AW667" s="11">
        <v>80767.69</v>
      </c>
      <c r="AX667" s="12">
        <v>90</v>
      </c>
      <c r="AY667" s="12">
        <v>360</v>
      </c>
      <c r="AZ667" s="11">
        <v>213462.24900000001</v>
      </c>
      <c r="BA667" s="11">
        <v>64350</v>
      </c>
      <c r="BB667" s="13">
        <v>90</v>
      </c>
      <c r="BC667" s="13">
        <v>85.4934405594406</v>
      </c>
      <c r="BD667" s="13">
        <v>9.8000000000000007</v>
      </c>
      <c r="BE667" s="13"/>
      <c r="BF667" s="9" t="s">
        <v>458</v>
      </c>
      <c r="BG667" s="6"/>
      <c r="BH667" s="9" t="s">
        <v>459</v>
      </c>
      <c r="BI667" s="9" t="s">
        <v>1094</v>
      </c>
      <c r="BJ667" s="9" t="s">
        <v>1096</v>
      </c>
      <c r="BK667" s="9" t="s">
        <v>461</v>
      </c>
      <c r="BL667" s="7" t="s">
        <v>0</v>
      </c>
      <c r="BM667" s="13">
        <v>492870.29225607001</v>
      </c>
      <c r="BN667" s="7" t="s">
        <v>385</v>
      </c>
      <c r="BO667" s="13"/>
      <c r="BP667" s="14">
        <v>37106</v>
      </c>
      <c r="BQ667" s="14">
        <v>48063</v>
      </c>
      <c r="BR667" s="13"/>
      <c r="BS667" s="13">
        <v>90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384</v>
      </c>
      <c r="C668" s="16" t="s">
        <v>1</v>
      </c>
      <c r="D668" s="17">
        <v>45323</v>
      </c>
      <c r="E668" s="18" t="s">
        <v>1100</v>
      </c>
      <c r="F668" s="19">
        <v>0</v>
      </c>
      <c r="G668" s="19">
        <v>0</v>
      </c>
      <c r="H668" s="20">
        <v>32290.76</v>
      </c>
      <c r="I668" s="20">
        <v>0</v>
      </c>
      <c r="J668" s="20">
        <v>0</v>
      </c>
      <c r="K668" s="20">
        <v>32290.76</v>
      </c>
      <c r="L668" s="20">
        <v>291.52</v>
      </c>
      <c r="M668" s="20">
        <v>0</v>
      </c>
      <c r="N668" s="20"/>
      <c r="O668" s="20">
        <v>0</v>
      </c>
      <c r="P668" s="20">
        <v>291.52</v>
      </c>
      <c r="Q668" s="20">
        <v>0</v>
      </c>
      <c r="R668" s="20">
        <v>0</v>
      </c>
      <c r="S668" s="20">
        <v>31999.24</v>
      </c>
      <c r="T668" s="20">
        <v>0</v>
      </c>
      <c r="U668" s="20">
        <v>263.70999999999998</v>
      </c>
      <c r="V668" s="20">
        <v>0</v>
      </c>
      <c r="W668" s="20">
        <v>0</v>
      </c>
      <c r="X668" s="20">
        <v>263.70999999999998</v>
      </c>
      <c r="Y668" s="20">
        <v>0</v>
      </c>
      <c r="Z668" s="20">
        <v>0</v>
      </c>
      <c r="AA668" s="20">
        <v>0</v>
      </c>
      <c r="AB668" s="20">
        <v>90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70.959999999999994</v>
      </c>
      <c r="AI668" s="20">
        <v>34.159999999999997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750.34999999999991</v>
      </c>
      <c r="AV668" s="20">
        <v>0</v>
      </c>
      <c r="AW668" s="20">
        <v>0</v>
      </c>
      <c r="AX668" s="21">
        <v>89</v>
      </c>
      <c r="AY668" s="21">
        <v>360</v>
      </c>
      <c r="AZ668" s="20">
        <v>213813.45699999999</v>
      </c>
      <c r="BA668" s="20">
        <v>64350</v>
      </c>
      <c r="BB668" s="22">
        <v>90</v>
      </c>
      <c r="BC668" s="22">
        <v>44.754181818181799</v>
      </c>
      <c r="BD668" s="22">
        <v>9.8000000000000007</v>
      </c>
      <c r="BE668" s="22"/>
      <c r="BF668" s="18" t="s">
        <v>458</v>
      </c>
      <c r="BG668" s="15"/>
      <c r="BH668" s="18" t="s">
        <v>459</v>
      </c>
      <c r="BI668" s="18" t="s">
        <v>1094</v>
      </c>
      <c r="BJ668" s="18" t="s">
        <v>1096</v>
      </c>
      <c r="BK668" s="18" t="s">
        <v>2</v>
      </c>
      <c r="BL668" s="16" t="s">
        <v>0</v>
      </c>
      <c r="BM668" s="22">
        <v>258008.17616028001</v>
      </c>
      <c r="BN668" s="16" t="s">
        <v>385</v>
      </c>
      <c r="BO668" s="22"/>
      <c r="BP668" s="23">
        <v>37082</v>
      </c>
      <c r="BQ668" s="23">
        <v>48039</v>
      </c>
      <c r="BR668" s="22"/>
      <c r="BS668" s="22">
        <v>90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384</v>
      </c>
      <c r="C669" s="7" t="s">
        <v>1</v>
      </c>
      <c r="D669" s="8">
        <v>45323</v>
      </c>
      <c r="E669" s="9" t="s">
        <v>371</v>
      </c>
      <c r="F669" s="10">
        <v>48</v>
      </c>
      <c r="G669" s="10">
        <v>47</v>
      </c>
      <c r="H669" s="11">
        <v>30309.88</v>
      </c>
      <c r="I669" s="11">
        <v>9305.6</v>
      </c>
      <c r="J669" s="11">
        <v>0</v>
      </c>
      <c r="K669" s="11">
        <v>39615.480000000003</v>
      </c>
      <c r="L669" s="11">
        <v>233.92</v>
      </c>
      <c r="M669" s="11">
        <v>0</v>
      </c>
      <c r="N669" s="11"/>
      <c r="O669" s="11">
        <v>0</v>
      </c>
      <c r="P669" s="11">
        <v>0</v>
      </c>
      <c r="Q669" s="11">
        <v>0</v>
      </c>
      <c r="R669" s="11">
        <v>0</v>
      </c>
      <c r="S669" s="11">
        <v>39615.480000000003</v>
      </c>
      <c r="T669" s="11">
        <v>13476.64</v>
      </c>
      <c r="U669" s="11">
        <v>240.71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13717.35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0</v>
      </c>
      <c r="AV669" s="11">
        <v>9539.52</v>
      </c>
      <c r="AW669" s="11">
        <v>13717.35</v>
      </c>
      <c r="AX669" s="12">
        <v>89</v>
      </c>
      <c r="AY669" s="12">
        <v>360</v>
      </c>
      <c r="AZ669" s="11">
        <v>213850.63699999999</v>
      </c>
      <c r="BA669" s="11">
        <v>56300</v>
      </c>
      <c r="BB669" s="13">
        <v>78.739999999999995</v>
      </c>
      <c r="BC669" s="13">
        <v>55.4053800213144</v>
      </c>
      <c r="BD669" s="13">
        <v>9.5299999999999994</v>
      </c>
      <c r="BE669" s="13"/>
      <c r="BF669" s="9" t="s">
        <v>458</v>
      </c>
      <c r="BG669" s="6"/>
      <c r="BH669" s="9" t="s">
        <v>459</v>
      </c>
      <c r="BI669" s="9" t="s">
        <v>1094</v>
      </c>
      <c r="BJ669" s="9" t="s">
        <v>1096</v>
      </c>
      <c r="BK669" s="9" t="s">
        <v>461</v>
      </c>
      <c r="BL669" s="7" t="s">
        <v>0</v>
      </c>
      <c r="BM669" s="13">
        <v>319417.51561956003</v>
      </c>
      <c r="BN669" s="7" t="s">
        <v>385</v>
      </c>
      <c r="BO669" s="13"/>
      <c r="BP669" s="14">
        <v>37089</v>
      </c>
      <c r="BQ669" s="14">
        <v>48046</v>
      </c>
      <c r="BR669" s="13"/>
      <c r="BS669" s="13">
        <v>90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384</v>
      </c>
      <c r="C670" s="16" t="s">
        <v>1</v>
      </c>
      <c r="D670" s="17">
        <v>45323</v>
      </c>
      <c r="E670" s="18" t="s">
        <v>372</v>
      </c>
      <c r="F670" s="19">
        <v>69</v>
      </c>
      <c r="G670" s="19">
        <v>68</v>
      </c>
      <c r="H670" s="20">
        <v>34881.32</v>
      </c>
      <c r="I670" s="20">
        <v>14120.9</v>
      </c>
      <c r="J670" s="20">
        <v>0</v>
      </c>
      <c r="K670" s="20">
        <v>49002.22</v>
      </c>
      <c r="L670" s="20">
        <v>270.36</v>
      </c>
      <c r="M670" s="20">
        <v>0</v>
      </c>
      <c r="N670" s="20"/>
      <c r="O670" s="20">
        <v>0</v>
      </c>
      <c r="P670" s="20">
        <v>0</v>
      </c>
      <c r="Q670" s="20">
        <v>0</v>
      </c>
      <c r="R670" s="20">
        <v>0</v>
      </c>
      <c r="S670" s="20">
        <v>49002.22</v>
      </c>
      <c r="T670" s="20">
        <v>23691.9</v>
      </c>
      <c r="U670" s="20">
        <v>284.87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23976.77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0</v>
      </c>
      <c r="AV670" s="20">
        <v>14391.26</v>
      </c>
      <c r="AW670" s="20">
        <v>23976.77</v>
      </c>
      <c r="AX670" s="21">
        <v>89</v>
      </c>
      <c r="AY670" s="21">
        <v>360</v>
      </c>
      <c r="AZ670" s="20">
        <v>213813.45699999999</v>
      </c>
      <c r="BA670" s="20">
        <v>64350</v>
      </c>
      <c r="BB670" s="22">
        <v>90</v>
      </c>
      <c r="BC670" s="22">
        <v>68.534573426573402</v>
      </c>
      <c r="BD670" s="22">
        <v>9.8000000000000007</v>
      </c>
      <c r="BE670" s="22"/>
      <c r="BF670" s="18" t="s">
        <v>458</v>
      </c>
      <c r="BG670" s="15"/>
      <c r="BH670" s="18" t="s">
        <v>459</v>
      </c>
      <c r="BI670" s="18" t="s">
        <v>1094</v>
      </c>
      <c r="BJ670" s="18" t="s">
        <v>1096</v>
      </c>
      <c r="BK670" s="18" t="s">
        <v>461</v>
      </c>
      <c r="BL670" s="16" t="s">
        <v>0</v>
      </c>
      <c r="BM670" s="22">
        <v>395102.30274234002</v>
      </c>
      <c r="BN670" s="16" t="s">
        <v>385</v>
      </c>
      <c r="BO670" s="22"/>
      <c r="BP670" s="23">
        <v>37082</v>
      </c>
      <c r="BQ670" s="23">
        <v>48039</v>
      </c>
      <c r="BR670" s="22"/>
      <c r="BS670" s="22">
        <v>90</v>
      </c>
      <c r="BT670" s="22">
        <v>0</v>
      </c>
    </row>
    <row r="671" spans="1:72" s="2" customFormat="1" ht="18.2" customHeight="1" x14ac:dyDescent="0.15">
      <c r="A671" s="6">
        <v>669</v>
      </c>
      <c r="B671" s="7" t="s">
        <v>384</v>
      </c>
      <c r="C671" s="7" t="s">
        <v>1</v>
      </c>
      <c r="D671" s="8">
        <v>45323</v>
      </c>
      <c r="E671" s="9" t="s">
        <v>1101</v>
      </c>
      <c r="F671" s="7" t="s">
        <v>759</v>
      </c>
      <c r="G671" s="10">
        <v>0</v>
      </c>
      <c r="H671" s="11">
        <v>35291.379999999997</v>
      </c>
      <c r="I671" s="11">
        <v>0</v>
      </c>
      <c r="J671" s="11">
        <v>0</v>
      </c>
      <c r="K671" s="11">
        <v>35291.379999999997</v>
      </c>
      <c r="L671" s="11">
        <v>267.01</v>
      </c>
      <c r="M671" s="11">
        <v>0</v>
      </c>
      <c r="N671" s="11"/>
      <c r="O671" s="11">
        <v>0</v>
      </c>
      <c r="P671" s="11">
        <v>267.01</v>
      </c>
      <c r="Q671" s="11">
        <v>35024.370000000003</v>
      </c>
      <c r="R671" s="11">
        <v>0</v>
      </c>
      <c r="S671" s="11">
        <v>0</v>
      </c>
      <c r="T671" s="11">
        <v>0</v>
      </c>
      <c r="U671" s="11">
        <v>288.22000000000003</v>
      </c>
      <c r="V671" s="11">
        <v>0</v>
      </c>
      <c r="W671" s="11">
        <v>0</v>
      </c>
      <c r="X671" s="11">
        <v>288.22000000000003</v>
      </c>
      <c r="Y671" s="11">
        <v>0</v>
      </c>
      <c r="Z671" s="11">
        <v>0</v>
      </c>
      <c r="AA671" s="11">
        <v>0</v>
      </c>
      <c r="AB671" s="11">
        <v>90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70.959999999999994</v>
      </c>
      <c r="AI671" s="11">
        <v>34.159999999999997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35774.720000000001</v>
      </c>
      <c r="AV671" s="11">
        <v>0</v>
      </c>
      <c r="AW671" s="11">
        <v>0</v>
      </c>
      <c r="AX671" s="12">
        <v>89</v>
      </c>
      <c r="AY671" s="12">
        <v>360</v>
      </c>
      <c r="AZ671" s="11">
        <v>213813.45699999999</v>
      </c>
      <c r="BA671" s="11">
        <v>64350</v>
      </c>
      <c r="BB671" s="13">
        <v>90</v>
      </c>
      <c r="BC671" s="13">
        <v>0</v>
      </c>
      <c r="BD671" s="13">
        <v>9.8000000000000007</v>
      </c>
      <c r="BE671" s="13"/>
      <c r="BF671" s="9" t="s">
        <v>458</v>
      </c>
      <c r="BG671" s="6"/>
      <c r="BH671" s="9" t="s">
        <v>459</v>
      </c>
      <c r="BI671" s="9" t="s">
        <v>1094</v>
      </c>
      <c r="BJ671" s="9" t="s">
        <v>1096</v>
      </c>
      <c r="BK671" s="9" t="s">
        <v>2</v>
      </c>
      <c r="BL671" s="7" t="s">
        <v>0</v>
      </c>
      <c r="BM671" s="13">
        <v>0</v>
      </c>
      <c r="BN671" s="7" t="s">
        <v>385</v>
      </c>
      <c r="BO671" s="13"/>
      <c r="BP671" s="14">
        <v>37082</v>
      </c>
      <c r="BQ671" s="14">
        <v>48039</v>
      </c>
      <c r="BR671" s="13"/>
      <c r="BS671" s="13">
        <v>0</v>
      </c>
      <c r="BT671" s="13">
        <v>0</v>
      </c>
    </row>
    <row r="672" spans="1:72" s="2" customFormat="1" ht="18.2" customHeight="1" x14ac:dyDescent="0.15">
      <c r="A672" s="15">
        <v>670</v>
      </c>
      <c r="B672" s="16" t="s">
        <v>384</v>
      </c>
      <c r="C672" s="16" t="s">
        <v>1</v>
      </c>
      <c r="D672" s="17">
        <v>45323</v>
      </c>
      <c r="E672" s="18" t="s">
        <v>373</v>
      </c>
      <c r="F672" s="19">
        <v>118</v>
      </c>
      <c r="G672" s="19">
        <v>117</v>
      </c>
      <c r="H672" s="20">
        <v>35291.379999999997</v>
      </c>
      <c r="I672" s="20">
        <v>20173.79</v>
      </c>
      <c r="J672" s="20">
        <v>0</v>
      </c>
      <c r="K672" s="20">
        <v>55465.17</v>
      </c>
      <c r="L672" s="20">
        <v>267.01</v>
      </c>
      <c r="M672" s="20">
        <v>0</v>
      </c>
      <c r="N672" s="20"/>
      <c r="O672" s="20">
        <v>0</v>
      </c>
      <c r="P672" s="20">
        <v>0</v>
      </c>
      <c r="Q672" s="20">
        <v>0</v>
      </c>
      <c r="R672" s="20">
        <v>0</v>
      </c>
      <c r="S672" s="20">
        <v>55465.17</v>
      </c>
      <c r="T672" s="20">
        <v>45343.37</v>
      </c>
      <c r="U672" s="20">
        <v>288.22000000000003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45631.59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0</v>
      </c>
      <c r="AV672" s="20">
        <v>20440.8</v>
      </c>
      <c r="AW672" s="20">
        <v>45631.59</v>
      </c>
      <c r="AX672" s="21">
        <v>89</v>
      </c>
      <c r="AY672" s="21">
        <v>360</v>
      </c>
      <c r="AZ672" s="20">
        <v>213829.40150000001</v>
      </c>
      <c r="BA672" s="20">
        <v>64350</v>
      </c>
      <c r="BB672" s="22">
        <v>90</v>
      </c>
      <c r="BC672" s="22">
        <v>77.573664335664304</v>
      </c>
      <c r="BD672" s="22">
        <v>9.8000000000000007</v>
      </c>
      <c r="BE672" s="22"/>
      <c r="BF672" s="18" t="s">
        <v>458</v>
      </c>
      <c r="BG672" s="15"/>
      <c r="BH672" s="18" t="s">
        <v>459</v>
      </c>
      <c r="BI672" s="18" t="s">
        <v>1094</v>
      </c>
      <c r="BJ672" s="18"/>
      <c r="BK672" s="18" t="s">
        <v>461</v>
      </c>
      <c r="BL672" s="16" t="s">
        <v>0</v>
      </c>
      <c r="BM672" s="22">
        <v>447212.72605598997</v>
      </c>
      <c r="BN672" s="16" t="s">
        <v>385</v>
      </c>
      <c r="BO672" s="22"/>
      <c r="BP672" s="23">
        <v>37085</v>
      </c>
      <c r="BQ672" s="23">
        <v>48042</v>
      </c>
      <c r="BR672" s="22"/>
      <c r="BS672" s="22">
        <v>90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384</v>
      </c>
      <c r="C673" s="7" t="s">
        <v>1</v>
      </c>
      <c r="D673" s="8">
        <v>45323</v>
      </c>
      <c r="E673" s="9" t="s">
        <v>1102</v>
      </c>
      <c r="F673" s="10">
        <v>0</v>
      </c>
      <c r="G673" s="10">
        <v>0</v>
      </c>
      <c r="H673" s="11">
        <v>35020.25</v>
      </c>
      <c r="I673" s="11">
        <v>267.05</v>
      </c>
      <c r="J673" s="11">
        <v>0</v>
      </c>
      <c r="K673" s="11">
        <v>35287.300000000003</v>
      </c>
      <c r="L673" s="11">
        <v>269.23</v>
      </c>
      <c r="M673" s="11">
        <v>0</v>
      </c>
      <c r="N673" s="11"/>
      <c r="O673" s="11">
        <v>267.05</v>
      </c>
      <c r="P673" s="11">
        <v>269.23</v>
      </c>
      <c r="Q673" s="11">
        <v>0</v>
      </c>
      <c r="R673" s="11">
        <v>0</v>
      </c>
      <c r="S673" s="11">
        <v>34751.019999999997</v>
      </c>
      <c r="T673" s="11">
        <v>288.18</v>
      </c>
      <c r="U673" s="11">
        <v>286</v>
      </c>
      <c r="V673" s="11">
        <v>0</v>
      </c>
      <c r="W673" s="11">
        <v>288.18</v>
      </c>
      <c r="X673" s="11">
        <v>286</v>
      </c>
      <c r="Y673" s="11">
        <v>0</v>
      </c>
      <c r="Z673" s="11">
        <v>0</v>
      </c>
      <c r="AA673" s="11">
        <v>0</v>
      </c>
      <c r="AB673" s="11">
        <v>90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70.959999999999994</v>
      </c>
      <c r="AI673" s="11">
        <v>34.159999999999997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70.959999999999994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1376.54</v>
      </c>
      <c r="AV673" s="11">
        <v>0</v>
      </c>
      <c r="AW673" s="11">
        <v>0</v>
      </c>
      <c r="AX673" s="12">
        <v>91</v>
      </c>
      <c r="AY673" s="12">
        <v>360</v>
      </c>
      <c r="AZ673" s="11">
        <v>213882.23999999999</v>
      </c>
      <c r="BA673" s="11">
        <v>64350</v>
      </c>
      <c r="BB673" s="13">
        <v>90</v>
      </c>
      <c r="BC673" s="13">
        <v>48.602825174825199</v>
      </c>
      <c r="BD673" s="13">
        <v>9.8000000000000007</v>
      </c>
      <c r="BE673" s="13"/>
      <c r="BF673" s="9" t="s">
        <v>458</v>
      </c>
      <c r="BG673" s="6"/>
      <c r="BH673" s="9" t="s">
        <v>459</v>
      </c>
      <c r="BI673" s="9" t="s">
        <v>1094</v>
      </c>
      <c r="BJ673" s="9" t="s">
        <v>1096</v>
      </c>
      <c r="BK673" s="9" t="s">
        <v>2</v>
      </c>
      <c r="BL673" s="7" t="s">
        <v>0</v>
      </c>
      <c r="BM673" s="13">
        <v>280195.63245594001</v>
      </c>
      <c r="BN673" s="7" t="s">
        <v>385</v>
      </c>
      <c r="BO673" s="13"/>
      <c r="BP673" s="14">
        <v>37137</v>
      </c>
      <c r="BQ673" s="14">
        <v>48094</v>
      </c>
      <c r="BR673" s="13"/>
      <c r="BS673" s="13">
        <v>90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384</v>
      </c>
      <c r="C674" s="16" t="s">
        <v>1</v>
      </c>
      <c r="D674" s="17">
        <v>45323</v>
      </c>
      <c r="E674" s="18" t="s">
        <v>374</v>
      </c>
      <c r="F674" s="19">
        <v>89</v>
      </c>
      <c r="G674" s="19">
        <v>88</v>
      </c>
      <c r="H674" s="20">
        <v>30167.7</v>
      </c>
      <c r="I674" s="20">
        <v>32254.93</v>
      </c>
      <c r="J674" s="20">
        <v>0</v>
      </c>
      <c r="K674" s="20">
        <v>62422.63</v>
      </c>
      <c r="L674" s="20">
        <v>516.73</v>
      </c>
      <c r="M674" s="20">
        <v>0</v>
      </c>
      <c r="N674" s="20"/>
      <c r="O674" s="20">
        <v>0</v>
      </c>
      <c r="P674" s="20">
        <v>0</v>
      </c>
      <c r="Q674" s="20">
        <v>0</v>
      </c>
      <c r="R674" s="20">
        <v>0</v>
      </c>
      <c r="S674" s="20">
        <v>62422.63</v>
      </c>
      <c r="T674" s="20">
        <v>37983.83</v>
      </c>
      <c r="U674" s="20">
        <v>256.18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38240.01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0</v>
      </c>
      <c r="AV674" s="20">
        <v>32771.660000000003</v>
      </c>
      <c r="AW674" s="20">
        <v>38240.01</v>
      </c>
      <c r="AX674" s="21">
        <v>46</v>
      </c>
      <c r="AY674" s="21">
        <v>360</v>
      </c>
      <c r="AZ674" s="20">
        <v>322655.03600000002</v>
      </c>
      <c r="BA674" s="20">
        <v>83338</v>
      </c>
      <c r="BB674" s="22">
        <v>79.75</v>
      </c>
      <c r="BC674" s="22">
        <v>59.735111743742401</v>
      </c>
      <c r="BD674" s="22">
        <v>10.99</v>
      </c>
      <c r="BE674" s="22"/>
      <c r="BF674" s="18" t="s">
        <v>458</v>
      </c>
      <c r="BG674" s="15"/>
      <c r="BH674" s="18" t="s">
        <v>459</v>
      </c>
      <c r="BI674" s="18" t="s">
        <v>1094</v>
      </c>
      <c r="BJ674" s="18" t="s">
        <v>1096</v>
      </c>
      <c r="BK674" s="18" t="s">
        <v>461</v>
      </c>
      <c r="BL674" s="16" t="s">
        <v>0</v>
      </c>
      <c r="BM674" s="22">
        <v>503310.35729060997</v>
      </c>
      <c r="BN674" s="16" t="s">
        <v>385</v>
      </c>
      <c r="BO674" s="22"/>
      <c r="BP674" s="23">
        <v>37306</v>
      </c>
      <c r="BQ674" s="23">
        <v>48263</v>
      </c>
      <c r="BR674" s="22"/>
      <c r="BS674" s="22">
        <v>121</v>
      </c>
      <c r="BT674" s="22">
        <v>25</v>
      </c>
    </row>
    <row r="675" spans="1:72" s="2" customFormat="1" ht="18.2" customHeight="1" x14ac:dyDescent="0.15">
      <c r="A675" s="6">
        <v>673</v>
      </c>
      <c r="B675" s="7" t="s">
        <v>384</v>
      </c>
      <c r="C675" s="7" t="s">
        <v>1</v>
      </c>
      <c r="D675" s="8">
        <v>45323</v>
      </c>
      <c r="E675" s="9" t="s">
        <v>375</v>
      </c>
      <c r="F675" s="10">
        <v>169</v>
      </c>
      <c r="G675" s="10">
        <v>168</v>
      </c>
      <c r="H675" s="11">
        <v>48804.55</v>
      </c>
      <c r="I675" s="11">
        <v>26955.78</v>
      </c>
      <c r="J675" s="11">
        <v>0</v>
      </c>
      <c r="K675" s="11">
        <v>75760.33</v>
      </c>
      <c r="L675" s="11">
        <v>308.42</v>
      </c>
      <c r="M675" s="11">
        <v>0</v>
      </c>
      <c r="N675" s="11"/>
      <c r="O675" s="11">
        <v>0</v>
      </c>
      <c r="P675" s="11">
        <v>0</v>
      </c>
      <c r="Q675" s="11">
        <v>0</v>
      </c>
      <c r="R675" s="11">
        <v>0</v>
      </c>
      <c r="S675" s="11">
        <v>75760.33</v>
      </c>
      <c r="T675" s="11">
        <v>101048.47</v>
      </c>
      <c r="U675" s="11">
        <v>418.09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101466.56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0</v>
      </c>
      <c r="AV675" s="11">
        <v>27264.2</v>
      </c>
      <c r="AW675" s="11">
        <v>101466.56</v>
      </c>
      <c r="AX675" s="12">
        <v>97</v>
      </c>
      <c r="AY675" s="12">
        <v>360</v>
      </c>
      <c r="AZ675" s="11">
        <v>271426.05599999998</v>
      </c>
      <c r="BA675" s="11">
        <v>79200</v>
      </c>
      <c r="BB675" s="13">
        <v>90</v>
      </c>
      <c r="BC675" s="13">
        <v>86.091284090909099</v>
      </c>
      <c r="BD675" s="13">
        <v>11.08</v>
      </c>
      <c r="BE675" s="13"/>
      <c r="BF675" s="9" t="s">
        <v>458</v>
      </c>
      <c r="BG675" s="6"/>
      <c r="BH675" s="9" t="s">
        <v>459</v>
      </c>
      <c r="BI675" s="9" t="s">
        <v>1094</v>
      </c>
      <c r="BJ675" s="9" t="s">
        <v>1096</v>
      </c>
      <c r="BK675" s="9" t="s">
        <v>461</v>
      </c>
      <c r="BL675" s="7" t="s">
        <v>0</v>
      </c>
      <c r="BM675" s="13">
        <v>610851.52549250994</v>
      </c>
      <c r="BN675" s="7" t="s">
        <v>385</v>
      </c>
      <c r="BO675" s="13"/>
      <c r="BP675" s="14">
        <v>37327</v>
      </c>
      <c r="BQ675" s="14">
        <v>48285</v>
      </c>
      <c r="BR675" s="13"/>
      <c r="BS675" s="13">
        <v>108</v>
      </c>
      <c r="BT675" s="13">
        <v>25</v>
      </c>
    </row>
    <row r="676" spans="1:72" s="2" customFormat="1" ht="18.2" customHeight="1" x14ac:dyDescent="0.15">
      <c r="A676" s="15">
        <v>674</v>
      </c>
      <c r="B676" s="16" t="s">
        <v>384</v>
      </c>
      <c r="C676" s="16" t="s">
        <v>1</v>
      </c>
      <c r="D676" s="17">
        <v>45323</v>
      </c>
      <c r="E676" s="18" t="s">
        <v>1103</v>
      </c>
      <c r="F676" s="19">
        <v>0</v>
      </c>
      <c r="G676" s="19">
        <v>0</v>
      </c>
      <c r="H676" s="20">
        <v>38982.080000000002</v>
      </c>
      <c r="I676" s="20">
        <v>0</v>
      </c>
      <c r="J676" s="20">
        <v>0</v>
      </c>
      <c r="K676" s="20">
        <v>38982.080000000002</v>
      </c>
      <c r="L676" s="20">
        <v>250.72</v>
      </c>
      <c r="M676" s="20">
        <v>0</v>
      </c>
      <c r="N676" s="20"/>
      <c r="O676" s="20">
        <v>0</v>
      </c>
      <c r="P676" s="20">
        <v>250.72</v>
      </c>
      <c r="Q676" s="20">
        <v>0</v>
      </c>
      <c r="R676" s="20">
        <v>0</v>
      </c>
      <c r="S676" s="20">
        <v>38731.360000000001</v>
      </c>
      <c r="T676" s="20">
        <v>0</v>
      </c>
      <c r="U676" s="20">
        <v>321.60000000000002</v>
      </c>
      <c r="V676" s="20">
        <v>0</v>
      </c>
      <c r="W676" s="20">
        <v>0</v>
      </c>
      <c r="X676" s="20">
        <v>321.60000000000002</v>
      </c>
      <c r="Y676" s="20">
        <v>0</v>
      </c>
      <c r="Z676" s="20">
        <v>0</v>
      </c>
      <c r="AA676" s="20">
        <v>0</v>
      </c>
      <c r="AB676" s="20">
        <v>101.5</v>
      </c>
      <c r="AC676" s="20">
        <v>0</v>
      </c>
      <c r="AD676" s="20">
        <v>25</v>
      </c>
      <c r="AE676" s="20">
        <v>0</v>
      </c>
      <c r="AF676" s="20">
        <v>0</v>
      </c>
      <c r="AG676" s="20">
        <v>0</v>
      </c>
      <c r="AH676" s="20">
        <v>79.7</v>
      </c>
      <c r="AI676" s="20">
        <v>34.159999999999997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812.68000000000006</v>
      </c>
      <c r="AV676" s="20">
        <v>0</v>
      </c>
      <c r="AW676" s="20">
        <v>0</v>
      </c>
      <c r="AX676" s="21">
        <v>97</v>
      </c>
      <c r="AY676" s="21">
        <v>360</v>
      </c>
      <c r="AZ676" s="20">
        <v>220533.67050000001</v>
      </c>
      <c r="BA676" s="20">
        <v>64350</v>
      </c>
      <c r="BB676" s="22">
        <v>90</v>
      </c>
      <c r="BC676" s="22">
        <v>54.169734265734299</v>
      </c>
      <c r="BD676" s="22">
        <v>10.7</v>
      </c>
      <c r="BE676" s="22"/>
      <c r="BF676" s="18" t="s">
        <v>458</v>
      </c>
      <c r="BG676" s="15"/>
      <c r="BH676" s="18" t="s">
        <v>459</v>
      </c>
      <c r="BI676" s="18" t="s">
        <v>1094</v>
      </c>
      <c r="BJ676" s="18" t="s">
        <v>1096</v>
      </c>
      <c r="BK676" s="18" t="s">
        <v>2</v>
      </c>
      <c r="BL676" s="16" t="s">
        <v>0</v>
      </c>
      <c r="BM676" s="22">
        <v>312288.90291791997</v>
      </c>
      <c r="BN676" s="16" t="s">
        <v>385</v>
      </c>
      <c r="BO676" s="22"/>
      <c r="BP676" s="23">
        <v>37327</v>
      </c>
      <c r="BQ676" s="23">
        <v>48285</v>
      </c>
      <c r="BR676" s="22"/>
      <c r="BS676" s="22">
        <v>101.5</v>
      </c>
      <c r="BT676" s="22">
        <v>25</v>
      </c>
    </row>
    <row r="677" spans="1:72" s="2" customFormat="1" ht="18.2" customHeight="1" x14ac:dyDescent="0.15">
      <c r="A677" s="6">
        <v>675</v>
      </c>
      <c r="B677" s="7" t="s">
        <v>384</v>
      </c>
      <c r="C677" s="7" t="s">
        <v>1</v>
      </c>
      <c r="D677" s="8">
        <v>45323</v>
      </c>
      <c r="E677" s="9" t="s">
        <v>376</v>
      </c>
      <c r="F677" s="10">
        <v>115</v>
      </c>
      <c r="G677" s="10">
        <v>114</v>
      </c>
      <c r="H677" s="11">
        <v>43442.87</v>
      </c>
      <c r="I677" s="11">
        <v>20384.599999999999</v>
      </c>
      <c r="J677" s="11">
        <v>0</v>
      </c>
      <c r="K677" s="11">
        <v>63827.47</v>
      </c>
      <c r="L677" s="11">
        <v>277.68</v>
      </c>
      <c r="M677" s="11">
        <v>0</v>
      </c>
      <c r="N677" s="11"/>
      <c r="O677" s="11">
        <v>0</v>
      </c>
      <c r="P677" s="11">
        <v>0</v>
      </c>
      <c r="Q677" s="11">
        <v>0</v>
      </c>
      <c r="R677" s="11">
        <v>0</v>
      </c>
      <c r="S677" s="11">
        <v>63827.47</v>
      </c>
      <c r="T677" s="11">
        <v>56219.18</v>
      </c>
      <c r="U677" s="11">
        <v>363.47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56582.65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0</v>
      </c>
      <c r="AV677" s="11">
        <v>20662.28</v>
      </c>
      <c r="AW677" s="11">
        <v>56582.65</v>
      </c>
      <c r="AX677" s="12">
        <v>97</v>
      </c>
      <c r="AY677" s="12">
        <v>360</v>
      </c>
      <c r="AZ677" s="11">
        <v>271427.55200000003</v>
      </c>
      <c r="BA677" s="11">
        <v>71267.59</v>
      </c>
      <c r="BB677" s="13">
        <v>80.989999999999995</v>
      </c>
      <c r="BC677" s="13">
        <v>72.534889917001607</v>
      </c>
      <c r="BD677" s="13">
        <v>10.84</v>
      </c>
      <c r="BE677" s="13"/>
      <c r="BF677" s="9" t="s">
        <v>458</v>
      </c>
      <c r="BG677" s="6"/>
      <c r="BH677" s="9" t="s">
        <v>459</v>
      </c>
      <c r="BI677" s="9" t="s">
        <v>1094</v>
      </c>
      <c r="BJ677" s="9" t="s">
        <v>1096</v>
      </c>
      <c r="BK677" s="9" t="s">
        <v>461</v>
      </c>
      <c r="BL677" s="7" t="s">
        <v>0</v>
      </c>
      <c r="BM677" s="13">
        <v>514637.50775409001</v>
      </c>
      <c r="BN677" s="7" t="s">
        <v>385</v>
      </c>
      <c r="BO677" s="13"/>
      <c r="BP677" s="14">
        <v>37330</v>
      </c>
      <c r="BQ677" s="14">
        <v>48288</v>
      </c>
      <c r="BR677" s="13"/>
      <c r="BS677" s="13">
        <v>108</v>
      </c>
      <c r="BT677" s="13">
        <v>25</v>
      </c>
    </row>
    <row r="678" spans="1:72" s="2" customFormat="1" ht="18.2" customHeight="1" x14ac:dyDescent="0.15">
      <c r="A678" s="15">
        <v>676</v>
      </c>
      <c r="B678" s="16" t="s">
        <v>384</v>
      </c>
      <c r="C678" s="16" t="s">
        <v>1</v>
      </c>
      <c r="D678" s="17">
        <v>45323</v>
      </c>
      <c r="E678" s="18" t="s">
        <v>1104</v>
      </c>
      <c r="F678" s="19">
        <v>0</v>
      </c>
      <c r="G678" s="19">
        <v>0</v>
      </c>
      <c r="H678" s="20">
        <v>55634.39</v>
      </c>
      <c r="I678" s="20">
        <v>0</v>
      </c>
      <c r="J678" s="20">
        <v>0</v>
      </c>
      <c r="K678" s="20">
        <v>55634.39</v>
      </c>
      <c r="L678" s="20">
        <v>345.72</v>
      </c>
      <c r="M678" s="20">
        <v>0</v>
      </c>
      <c r="N678" s="20"/>
      <c r="O678" s="20">
        <v>0</v>
      </c>
      <c r="P678" s="20">
        <v>0</v>
      </c>
      <c r="Q678" s="20">
        <v>0</v>
      </c>
      <c r="R678" s="20">
        <v>0</v>
      </c>
      <c r="S678" s="20">
        <v>55634.39</v>
      </c>
      <c r="T678" s="20">
        <v>0</v>
      </c>
      <c r="U678" s="20">
        <v>484.48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484.48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0</v>
      </c>
      <c r="AV678" s="20">
        <v>345.72</v>
      </c>
      <c r="AW678" s="20">
        <v>484.48</v>
      </c>
      <c r="AX678" s="21">
        <v>98</v>
      </c>
      <c r="AY678" s="21">
        <v>360</v>
      </c>
      <c r="AZ678" s="20">
        <v>324017.6115</v>
      </c>
      <c r="BA678" s="20">
        <v>89293.57</v>
      </c>
      <c r="BB678" s="22">
        <v>85.45</v>
      </c>
      <c r="BC678" s="22">
        <v>53.2396523680261</v>
      </c>
      <c r="BD678" s="22">
        <v>11.25</v>
      </c>
      <c r="BE678" s="22"/>
      <c r="BF678" s="18" t="s">
        <v>458</v>
      </c>
      <c r="BG678" s="15"/>
      <c r="BH678" s="18" t="s">
        <v>459</v>
      </c>
      <c r="BI678" s="18" t="s">
        <v>1094</v>
      </c>
      <c r="BJ678" s="18" t="s">
        <v>1096</v>
      </c>
      <c r="BK678" s="18" t="s">
        <v>2</v>
      </c>
      <c r="BL678" s="16" t="s">
        <v>0</v>
      </c>
      <c r="BM678" s="22">
        <v>448577.13794733002</v>
      </c>
      <c r="BN678" s="16" t="s">
        <v>385</v>
      </c>
      <c r="BO678" s="22"/>
      <c r="BP678" s="23">
        <v>37364</v>
      </c>
      <c r="BQ678" s="23">
        <v>48322</v>
      </c>
      <c r="BR678" s="22"/>
      <c r="BS678" s="22">
        <v>121</v>
      </c>
      <c r="BT678" s="22">
        <v>25</v>
      </c>
    </row>
    <row r="679" spans="1:72" s="2" customFormat="1" ht="18.2" customHeight="1" x14ac:dyDescent="0.15">
      <c r="A679" s="6">
        <v>677</v>
      </c>
      <c r="B679" s="7" t="s">
        <v>384</v>
      </c>
      <c r="C679" s="7" t="s">
        <v>1</v>
      </c>
      <c r="D679" s="8">
        <v>45323</v>
      </c>
      <c r="E679" s="9" t="s">
        <v>1105</v>
      </c>
      <c r="F679" s="10">
        <v>0</v>
      </c>
      <c r="G679" s="10">
        <v>0</v>
      </c>
      <c r="H679" s="11">
        <v>12108.48</v>
      </c>
      <c r="I679" s="11">
        <v>708.74</v>
      </c>
      <c r="J679" s="11">
        <v>0</v>
      </c>
      <c r="K679" s="11">
        <v>12817.22</v>
      </c>
      <c r="L679" s="11">
        <v>715.03</v>
      </c>
      <c r="M679" s="11">
        <v>0</v>
      </c>
      <c r="N679" s="11"/>
      <c r="O679" s="11">
        <v>708.74</v>
      </c>
      <c r="P679" s="11">
        <v>0</v>
      </c>
      <c r="Q679" s="11">
        <v>0</v>
      </c>
      <c r="R679" s="11">
        <v>0</v>
      </c>
      <c r="S679" s="11">
        <v>12108.48</v>
      </c>
      <c r="T679" s="11">
        <v>113.75</v>
      </c>
      <c r="U679" s="11">
        <v>107.46</v>
      </c>
      <c r="V679" s="11">
        <v>0</v>
      </c>
      <c r="W679" s="11">
        <v>113.75</v>
      </c>
      <c r="X679" s="11">
        <v>0</v>
      </c>
      <c r="Y679" s="11">
        <v>0</v>
      </c>
      <c r="Z679" s="11">
        <v>0</v>
      </c>
      <c r="AA679" s="11">
        <v>107.46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72.569999999999993</v>
      </c>
      <c r="AI679" s="11">
        <v>34.26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929.31999999999994</v>
      </c>
      <c r="AV679" s="11">
        <v>715.03</v>
      </c>
      <c r="AW679" s="11">
        <v>107.46</v>
      </c>
      <c r="AX679" s="12">
        <v>99</v>
      </c>
      <c r="AY679" s="12">
        <v>360</v>
      </c>
      <c r="AZ679" s="11">
        <v>325388.54700000002</v>
      </c>
      <c r="BA679" s="11">
        <v>88825</v>
      </c>
      <c r="BB679" s="13">
        <v>85</v>
      </c>
      <c r="BC679" s="13">
        <v>11.5870622009569</v>
      </c>
      <c r="BD679" s="13">
        <v>10.65</v>
      </c>
      <c r="BE679" s="13"/>
      <c r="BF679" s="9" t="s">
        <v>458</v>
      </c>
      <c r="BG679" s="6"/>
      <c r="BH679" s="9" t="s">
        <v>459</v>
      </c>
      <c r="BI679" s="9" t="s">
        <v>1106</v>
      </c>
      <c r="BJ679" s="9" t="s">
        <v>1107</v>
      </c>
      <c r="BK679" s="9" t="s">
        <v>2</v>
      </c>
      <c r="BL679" s="7" t="s">
        <v>0</v>
      </c>
      <c r="BM679" s="13">
        <v>97630.032490559999</v>
      </c>
      <c r="BN679" s="7" t="s">
        <v>385</v>
      </c>
      <c r="BO679" s="13"/>
      <c r="BP679" s="14">
        <v>37400</v>
      </c>
      <c r="BQ679" s="14">
        <v>48358</v>
      </c>
      <c r="BR679" s="13"/>
      <c r="BS679" s="13">
        <v>90</v>
      </c>
      <c r="BT679" s="13">
        <v>0</v>
      </c>
    </row>
    <row r="680" spans="1:72" s="2" customFormat="1" ht="18.2" customHeight="1" x14ac:dyDescent="0.15">
      <c r="A680" s="15">
        <v>678</v>
      </c>
      <c r="B680" s="16" t="s">
        <v>384</v>
      </c>
      <c r="C680" s="16" t="s">
        <v>1</v>
      </c>
      <c r="D680" s="17">
        <v>45323</v>
      </c>
      <c r="E680" s="18" t="s">
        <v>1108</v>
      </c>
      <c r="F680" s="19">
        <v>0</v>
      </c>
      <c r="G680" s="19">
        <v>0</v>
      </c>
      <c r="H680" s="20">
        <v>54861.36</v>
      </c>
      <c r="I680" s="20">
        <v>0</v>
      </c>
      <c r="J680" s="20">
        <v>0</v>
      </c>
      <c r="K680" s="20">
        <v>54861.36</v>
      </c>
      <c r="L680" s="20">
        <v>390.24</v>
      </c>
      <c r="M680" s="20">
        <v>0</v>
      </c>
      <c r="N680" s="20"/>
      <c r="O680" s="20">
        <v>0</v>
      </c>
      <c r="P680" s="20">
        <v>390.24</v>
      </c>
      <c r="Q680" s="20">
        <v>0</v>
      </c>
      <c r="R680" s="20">
        <v>0</v>
      </c>
      <c r="S680" s="20">
        <v>54471.12</v>
      </c>
      <c r="T680" s="20">
        <v>0</v>
      </c>
      <c r="U680" s="20">
        <v>461.75</v>
      </c>
      <c r="V680" s="20">
        <v>0</v>
      </c>
      <c r="W680" s="20">
        <v>0</v>
      </c>
      <c r="X680" s="20">
        <v>461.75</v>
      </c>
      <c r="Y680" s="20">
        <v>0</v>
      </c>
      <c r="Z680" s="20">
        <v>0</v>
      </c>
      <c r="AA680" s="20">
        <v>0</v>
      </c>
      <c r="AB680" s="20">
        <v>146</v>
      </c>
      <c r="AC680" s="20">
        <v>0</v>
      </c>
      <c r="AD680" s="20">
        <v>25</v>
      </c>
      <c r="AE680" s="20">
        <v>0</v>
      </c>
      <c r="AF680" s="20">
        <v>0</v>
      </c>
      <c r="AG680" s="20">
        <v>0</v>
      </c>
      <c r="AH680" s="20">
        <v>116.54</v>
      </c>
      <c r="AI680" s="20">
        <v>34.26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1173.79</v>
      </c>
      <c r="AV680" s="20">
        <v>0</v>
      </c>
      <c r="AW680" s="20">
        <v>0</v>
      </c>
      <c r="AX680" s="21">
        <v>90</v>
      </c>
      <c r="AY680" s="21">
        <v>360</v>
      </c>
      <c r="AZ680" s="20">
        <v>327339.03950000001</v>
      </c>
      <c r="BA680" s="20">
        <v>94050</v>
      </c>
      <c r="BB680" s="22">
        <v>90</v>
      </c>
      <c r="BC680" s="22">
        <v>52.125473684210498</v>
      </c>
      <c r="BD680" s="22">
        <v>10.9</v>
      </c>
      <c r="BE680" s="22"/>
      <c r="BF680" s="18" t="s">
        <v>458</v>
      </c>
      <c r="BG680" s="15"/>
      <c r="BH680" s="18" t="s">
        <v>459</v>
      </c>
      <c r="BI680" s="18" t="s">
        <v>1094</v>
      </c>
      <c r="BJ680" s="18" t="s">
        <v>1096</v>
      </c>
      <c r="BK680" s="18" t="s">
        <v>2</v>
      </c>
      <c r="BL680" s="16" t="s">
        <v>0</v>
      </c>
      <c r="BM680" s="22">
        <v>439197.75359063997</v>
      </c>
      <c r="BN680" s="16" t="s">
        <v>385</v>
      </c>
      <c r="BO680" s="22"/>
      <c r="BP680" s="23">
        <v>37442</v>
      </c>
      <c r="BQ680" s="23">
        <v>48400</v>
      </c>
      <c r="BR680" s="22"/>
      <c r="BS680" s="22">
        <v>146</v>
      </c>
      <c r="BT680" s="22">
        <v>25</v>
      </c>
    </row>
    <row r="681" spans="1:72" s="2" customFormat="1" ht="18.2" customHeight="1" x14ac:dyDescent="0.15">
      <c r="A681" s="6">
        <v>679</v>
      </c>
      <c r="B681" s="7" t="s">
        <v>384</v>
      </c>
      <c r="C681" s="7" t="s">
        <v>1</v>
      </c>
      <c r="D681" s="8">
        <v>45323</v>
      </c>
      <c r="E681" s="9" t="s">
        <v>1109</v>
      </c>
      <c r="F681" s="10">
        <v>2</v>
      </c>
      <c r="G681" s="10">
        <v>1</v>
      </c>
      <c r="H681" s="11">
        <v>35073.03</v>
      </c>
      <c r="I681" s="11">
        <v>737.51</v>
      </c>
      <c r="J681" s="11">
        <v>0</v>
      </c>
      <c r="K681" s="11">
        <v>35810.54</v>
      </c>
      <c r="L681" s="11">
        <v>373.62</v>
      </c>
      <c r="M681" s="11">
        <v>0</v>
      </c>
      <c r="N681" s="11"/>
      <c r="O681" s="11">
        <v>0</v>
      </c>
      <c r="P681" s="11">
        <v>0</v>
      </c>
      <c r="Q681" s="11">
        <v>0</v>
      </c>
      <c r="R681" s="11">
        <v>0</v>
      </c>
      <c r="S681" s="11">
        <v>35810.54</v>
      </c>
      <c r="T681" s="11">
        <v>578.94000000000005</v>
      </c>
      <c r="U681" s="11">
        <v>284.97000000000003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863.91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/>
      <c r="AT681" s="11"/>
      <c r="AU681" s="11">
        <f t="shared" si="10"/>
        <v>0</v>
      </c>
      <c r="AV681" s="11">
        <v>1111.1300000000001</v>
      </c>
      <c r="AW681" s="11">
        <v>863.91</v>
      </c>
      <c r="AX681" s="12">
        <v>70</v>
      </c>
      <c r="AY681" s="12">
        <v>360</v>
      </c>
      <c r="AZ681" s="11">
        <v>276612.24800000002</v>
      </c>
      <c r="BA681" s="11">
        <v>74250</v>
      </c>
      <c r="BB681" s="13">
        <v>84.38</v>
      </c>
      <c r="BC681" s="13">
        <v>40.696206938720501</v>
      </c>
      <c r="BD681" s="13">
        <v>10.55</v>
      </c>
      <c r="BE681" s="13"/>
      <c r="BF681" s="9" t="s">
        <v>458</v>
      </c>
      <c r="BG681" s="6"/>
      <c r="BH681" s="9" t="s">
        <v>459</v>
      </c>
      <c r="BI681" s="9" t="s">
        <v>1094</v>
      </c>
      <c r="BJ681" s="9" t="s">
        <v>1096</v>
      </c>
      <c r="BK681" s="9" t="s">
        <v>523</v>
      </c>
      <c r="BL681" s="7" t="s">
        <v>0</v>
      </c>
      <c r="BM681" s="13">
        <v>288738.48606138001</v>
      </c>
      <c r="BN681" s="7" t="s">
        <v>385</v>
      </c>
      <c r="BO681" s="13"/>
      <c r="BP681" s="14">
        <v>37470</v>
      </c>
      <c r="BQ681" s="14">
        <v>48428</v>
      </c>
      <c r="BR681" s="13"/>
      <c r="BS681" s="13">
        <v>129</v>
      </c>
      <c r="BT681" s="13">
        <v>95</v>
      </c>
    </row>
    <row r="682" spans="1:72" s="2" customFormat="1" ht="18.2" customHeight="1" x14ac:dyDescent="0.15">
      <c r="A682" s="15">
        <v>680</v>
      </c>
      <c r="B682" s="16" t="s">
        <v>384</v>
      </c>
      <c r="C682" s="16" t="s">
        <v>1</v>
      </c>
      <c r="D682" s="17">
        <v>45323</v>
      </c>
      <c r="E682" s="18" t="s">
        <v>377</v>
      </c>
      <c r="F682" s="19">
        <v>181</v>
      </c>
      <c r="G682" s="19">
        <v>180</v>
      </c>
      <c r="H682" s="20">
        <v>29825.68</v>
      </c>
      <c r="I682" s="20">
        <v>17794.88</v>
      </c>
      <c r="J682" s="20">
        <v>0</v>
      </c>
      <c r="K682" s="20">
        <v>47620.56</v>
      </c>
      <c r="L682" s="20">
        <v>183.29</v>
      </c>
      <c r="M682" s="20">
        <v>0</v>
      </c>
      <c r="N682" s="20"/>
      <c r="O682" s="20">
        <v>0</v>
      </c>
      <c r="P682" s="20">
        <v>0</v>
      </c>
      <c r="Q682" s="20">
        <v>0</v>
      </c>
      <c r="R682" s="20">
        <v>0</v>
      </c>
      <c r="S682" s="20">
        <v>47620.56</v>
      </c>
      <c r="T682" s="20">
        <v>59219.4</v>
      </c>
      <c r="U682" s="20">
        <v>223.2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59442.6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/>
      <c r="AT682" s="20"/>
      <c r="AU682" s="20">
        <f t="shared" si="10"/>
        <v>0</v>
      </c>
      <c r="AV682" s="20">
        <v>17978.169999999998</v>
      </c>
      <c r="AW682" s="20">
        <v>59442.6</v>
      </c>
      <c r="AX682" s="21">
        <v>103</v>
      </c>
      <c r="AY682" s="21">
        <v>360</v>
      </c>
      <c r="AZ682" s="20">
        <v>173721.29500000001</v>
      </c>
      <c r="BA682" s="20">
        <v>49500</v>
      </c>
      <c r="BB682" s="22">
        <v>90</v>
      </c>
      <c r="BC682" s="22">
        <v>86.582836363636403</v>
      </c>
      <c r="BD682" s="22">
        <v>9.7799999999999994</v>
      </c>
      <c r="BE682" s="22"/>
      <c r="BF682" s="18" t="s">
        <v>458</v>
      </c>
      <c r="BG682" s="15"/>
      <c r="BH682" s="18" t="s">
        <v>459</v>
      </c>
      <c r="BI682" s="18" t="s">
        <v>1094</v>
      </c>
      <c r="BJ682" s="18"/>
      <c r="BK682" s="18" t="s">
        <v>461</v>
      </c>
      <c r="BL682" s="16" t="s">
        <v>0</v>
      </c>
      <c r="BM682" s="22">
        <v>383962.05139032</v>
      </c>
      <c r="BN682" s="16" t="s">
        <v>385</v>
      </c>
      <c r="BO682" s="22"/>
      <c r="BP682" s="23">
        <v>37512</v>
      </c>
      <c r="BQ682" s="23">
        <v>48470</v>
      </c>
      <c r="BR682" s="22"/>
      <c r="BS682" s="22">
        <v>106</v>
      </c>
      <c r="BT682" s="22">
        <v>25</v>
      </c>
    </row>
    <row r="683" spans="1:72" s="2" customFormat="1" ht="18.2" customHeight="1" x14ac:dyDescent="0.15">
      <c r="A683" s="6">
        <v>681</v>
      </c>
      <c r="B683" s="7" t="s">
        <v>384</v>
      </c>
      <c r="C683" s="7" t="s">
        <v>1</v>
      </c>
      <c r="D683" s="8">
        <v>45323</v>
      </c>
      <c r="E683" s="9" t="s">
        <v>378</v>
      </c>
      <c r="F683" s="10">
        <v>170</v>
      </c>
      <c r="G683" s="10">
        <v>169</v>
      </c>
      <c r="H683" s="11">
        <v>30624.48</v>
      </c>
      <c r="I683" s="11">
        <v>16733.57</v>
      </c>
      <c r="J683" s="11">
        <v>0</v>
      </c>
      <c r="K683" s="11">
        <v>47358.05</v>
      </c>
      <c r="L683" s="11">
        <v>181.66</v>
      </c>
      <c r="M683" s="11">
        <v>0</v>
      </c>
      <c r="N683" s="11"/>
      <c r="O683" s="11">
        <v>0</v>
      </c>
      <c r="P683" s="11">
        <v>0</v>
      </c>
      <c r="Q683" s="11">
        <v>0</v>
      </c>
      <c r="R683" s="11">
        <v>0</v>
      </c>
      <c r="S683" s="11">
        <v>47358.05</v>
      </c>
      <c r="T683" s="11">
        <v>58394.79</v>
      </c>
      <c r="U683" s="11">
        <v>240.4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58635.19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/>
      <c r="AT683" s="11"/>
      <c r="AU683" s="11">
        <f t="shared" si="10"/>
        <v>0</v>
      </c>
      <c r="AV683" s="11">
        <v>16915.23</v>
      </c>
      <c r="AW683" s="11">
        <v>58635.19</v>
      </c>
      <c r="AX683" s="12">
        <v>104</v>
      </c>
      <c r="AY683" s="12">
        <v>360</v>
      </c>
      <c r="AZ683" s="11">
        <v>174225.97500000001</v>
      </c>
      <c r="BA683" s="11">
        <v>49500</v>
      </c>
      <c r="BB683" s="13">
        <v>90</v>
      </c>
      <c r="BC683" s="13">
        <v>86.105545454545506</v>
      </c>
      <c r="BD683" s="13">
        <v>10.220000000000001</v>
      </c>
      <c r="BE683" s="13"/>
      <c r="BF683" s="9" t="s">
        <v>458</v>
      </c>
      <c r="BG683" s="6"/>
      <c r="BH683" s="9" t="s">
        <v>459</v>
      </c>
      <c r="BI683" s="9" t="s">
        <v>1094</v>
      </c>
      <c r="BJ683" s="9"/>
      <c r="BK683" s="9" t="s">
        <v>461</v>
      </c>
      <c r="BL683" s="7" t="s">
        <v>0</v>
      </c>
      <c r="BM683" s="13">
        <v>381845.44717335002</v>
      </c>
      <c r="BN683" s="7" t="s">
        <v>385</v>
      </c>
      <c r="BO683" s="13"/>
      <c r="BP683" s="14">
        <v>37530</v>
      </c>
      <c r="BQ683" s="14">
        <v>48488</v>
      </c>
      <c r="BR683" s="13"/>
      <c r="BS683" s="13">
        <v>90</v>
      </c>
      <c r="BT683" s="13">
        <v>25</v>
      </c>
    </row>
    <row r="684" spans="1:72" s="2" customFormat="1" ht="18.2" customHeight="1" x14ac:dyDescent="0.15">
      <c r="A684" s="15">
        <v>682</v>
      </c>
      <c r="B684" s="16" t="s">
        <v>384</v>
      </c>
      <c r="C684" s="16" t="s">
        <v>1</v>
      </c>
      <c r="D684" s="17">
        <v>45323</v>
      </c>
      <c r="E684" s="18" t="s">
        <v>379</v>
      </c>
      <c r="F684" s="19">
        <v>175</v>
      </c>
      <c r="G684" s="19">
        <v>174</v>
      </c>
      <c r="H684" s="20">
        <v>17367.41</v>
      </c>
      <c r="I684" s="20">
        <v>27321.48</v>
      </c>
      <c r="J684" s="20">
        <v>0</v>
      </c>
      <c r="K684" s="20">
        <v>44688.89</v>
      </c>
      <c r="L684" s="20">
        <v>294.57</v>
      </c>
      <c r="M684" s="20">
        <v>0</v>
      </c>
      <c r="N684" s="20"/>
      <c r="O684" s="20">
        <v>0</v>
      </c>
      <c r="P684" s="20">
        <v>0</v>
      </c>
      <c r="Q684" s="20">
        <v>0</v>
      </c>
      <c r="R684" s="20">
        <v>0</v>
      </c>
      <c r="S684" s="20">
        <v>44688.89</v>
      </c>
      <c r="T684" s="20">
        <v>49859.19</v>
      </c>
      <c r="U684" s="20">
        <v>136.33000000000001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49995.519999999997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/>
      <c r="AT684" s="20"/>
      <c r="AU684" s="20">
        <f t="shared" si="10"/>
        <v>0</v>
      </c>
      <c r="AV684" s="20">
        <v>27616.05</v>
      </c>
      <c r="AW684" s="20">
        <v>49995.519999999997</v>
      </c>
      <c r="AX684" s="21">
        <v>47</v>
      </c>
      <c r="AY684" s="21">
        <v>360</v>
      </c>
      <c r="AZ684" s="20">
        <v>174569.61499999999</v>
      </c>
      <c r="BA684" s="20">
        <v>49500</v>
      </c>
      <c r="BB684" s="22">
        <v>90</v>
      </c>
      <c r="BC684" s="22">
        <v>81.252527272727306</v>
      </c>
      <c r="BD684" s="22">
        <v>10.220000000000001</v>
      </c>
      <c r="BE684" s="22"/>
      <c r="BF684" s="18" t="s">
        <v>458</v>
      </c>
      <c r="BG684" s="15"/>
      <c r="BH684" s="18" t="s">
        <v>459</v>
      </c>
      <c r="BI684" s="18" t="s">
        <v>1094</v>
      </c>
      <c r="BJ684" s="18"/>
      <c r="BK684" s="18" t="s">
        <v>461</v>
      </c>
      <c r="BL684" s="16" t="s">
        <v>0</v>
      </c>
      <c r="BM684" s="22">
        <v>360324.15155883</v>
      </c>
      <c r="BN684" s="16" t="s">
        <v>385</v>
      </c>
      <c r="BO684" s="22"/>
      <c r="BP684" s="23">
        <v>37536</v>
      </c>
      <c r="BQ684" s="23">
        <v>48494</v>
      </c>
      <c r="BR684" s="22"/>
      <c r="BS684" s="22">
        <v>90</v>
      </c>
      <c r="BT684" s="22">
        <v>25</v>
      </c>
    </row>
    <row r="685" spans="1:72" s="2" customFormat="1" ht="18.2" customHeight="1" x14ac:dyDescent="0.15">
      <c r="A685" s="6">
        <v>683</v>
      </c>
      <c r="B685" s="7" t="s">
        <v>384</v>
      </c>
      <c r="C685" s="7" t="s">
        <v>1</v>
      </c>
      <c r="D685" s="8">
        <v>45323</v>
      </c>
      <c r="E685" s="9" t="s">
        <v>1110</v>
      </c>
      <c r="F685" s="10">
        <v>0</v>
      </c>
      <c r="G685" s="10">
        <v>0</v>
      </c>
      <c r="H685" s="11">
        <v>50093.64</v>
      </c>
      <c r="I685" s="11">
        <v>0</v>
      </c>
      <c r="J685" s="11">
        <v>0</v>
      </c>
      <c r="K685" s="11">
        <v>50093.64</v>
      </c>
      <c r="L685" s="11">
        <v>290.20999999999998</v>
      </c>
      <c r="M685" s="11">
        <v>0</v>
      </c>
      <c r="N685" s="11"/>
      <c r="O685" s="11">
        <v>0</v>
      </c>
      <c r="P685" s="11">
        <v>290.20999999999998</v>
      </c>
      <c r="Q685" s="11">
        <v>1.1499999999999999</v>
      </c>
      <c r="R685" s="11">
        <v>0</v>
      </c>
      <c r="S685" s="11">
        <v>49802.28</v>
      </c>
      <c r="T685" s="11">
        <v>0</v>
      </c>
      <c r="U685" s="11">
        <v>414.52</v>
      </c>
      <c r="V685" s="11">
        <v>0</v>
      </c>
      <c r="W685" s="11">
        <v>0</v>
      </c>
      <c r="X685" s="11">
        <v>414.52</v>
      </c>
      <c r="Y685" s="11">
        <v>0</v>
      </c>
      <c r="Z685" s="11">
        <v>0</v>
      </c>
      <c r="AA685" s="11">
        <v>0</v>
      </c>
      <c r="AB685" s="11">
        <v>129</v>
      </c>
      <c r="AC685" s="11">
        <v>0</v>
      </c>
      <c r="AD685" s="11">
        <v>25</v>
      </c>
      <c r="AE685" s="11">
        <v>0</v>
      </c>
      <c r="AF685" s="11">
        <v>0</v>
      </c>
      <c r="AG685" s="11">
        <v>0</v>
      </c>
      <c r="AH685" s="11">
        <v>98.12</v>
      </c>
      <c r="AI685" s="11">
        <v>34.26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/>
      <c r="AT685" s="11"/>
      <c r="AU685" s="11">
        <f t="shared" si="10"/>
        <v>992.25999999999988</v>
      </c>
      <c r="AV685" s="11">
        <v>0</v>
      </c>
      <c r="AW685" s="11">
        <v>0</v>
      </c>
      <c r="AX685" s="12">
        <v>105</v>
      </c>
      <c r="AY685" s="12">
        <v>360</v>
      </c>
      <c r="AZ685" s="11">
        <v>280905.24</v>
      </c>
      <c r="BA685" s="11">
        <v>79200</v>
      </c>
      <c r="BB685" s="13">
        <v>90</v>
      </c>
      <c r="BC685" s="13">
        <v>56.593499999999999</v>
      </c>
      <c r="BD685" s="13">
        <v>10.73</v>
      </c>
      <c r="BE685" s="13"/>
      <c r="BF685" s="9" t="s">
        <v>458</v>
      </c>
      <c r="BG685" s="6"/>
      <c r="BH685" s="9" t="s">
        <v>459</v>
      </c>
      <c r="BI685" s="9" t="s">
        <v>1094</v>
      </c>
      <c r="BJ685" s="9" t="s">
        <v>1096</v>
      </c>
      <c r="BK685" s="9" t="s">
        <v>2</v>
      </c>
      <c r="BL685" s="7" t="s">
        <v>0</v>
      </c>
      <c r="BM685" s="13">
        <v>401553.14411916002</v>
      </c>
      <c r="BN685" s="7" t="s">
        <v>385</v>
      </c>
      <c r="BO685" s="13"/>
      <c r="BP685" s="14">
        <v>37575</v>
      </c>
      <c r="BQ685" s="14">
        <v>48533</v>
      </c>
      <c r="BR685" s="13"/>
      <c r="BS685" s="13">
        <v>129</v>
      </c>
      <c r="BT685" s="13">
        <v>25</v>
      </c>
    </row>
    <row r="686" spans="1:72" s="2" customFormat="1" ht="18.2" customHeight="1" x14ac:dyDescent="0.15">
      <c r="A686" s="15">
        <v>684</v>
      </c>
      <c r="B686" s="16" t="s">
        <v>384</v>
      </c>
      <c r="C686" s="16" t="s">
        <v>1</v>
      </c>
      <c r="D686" s="17">
        <v>45323</v>
      </c>
      <c r="E686" s="18" t="s">
        <v>380</v>
      </c>
      <c r="F686" s="19">
        <v>167</v>
      </c>
      <c r="G686" s="19">
        <v>166</v>
      </c>
      <c r="H686" s="20">
        <v>40871.660000000003</v>
      </c>
      <c r="I686" s="20">
        <v>20744.060000000001</v>
      </c>
      <c r="J686" s="20">
        <v>0</v>
      </c>
      <c r="K686" s="20">
        <v>61615.72</v>
      </c>
      <c r="L686" s="20">
        <v>229.91</v>
      </c>
      <c r="M686" s="20">
        <v>0</v>
      </c>
      <c r="N686" s="20"/>
      <c r="O686" s="20">
        <v>0</v>
      </c>
      <c r="P686" s="20">
        <v>0</v>
      </c>
      <c r="Q686" s="20">
        <v>0</v>
      </c>
      <c r="R686" s="20">
        <v>0</v>
      </c>
      <c r="S686" s="20">
        <v>61615.72</v>
      </c>
      <c r="T686" s="20">
        <v>76410.77</v>
      </c>
      <c r="U686" s="20">
        <v>327.64999999999998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76738.42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/>
      <c r="AT686" s="20"/>
      <c r="AU686" s="20">
        <f t="shared" si="10"/>
        <v>0</v>
      </c>
      <c r="AV686" s="20">
        <v>20973.97</v>
      </c>
      <c r="AW686" s="20">
        <v>76738.42</v>
      </c>
      <c r="AX686" s="21">
        <v>107</v>
      </c>
      <c r="AY686" s="21">
        <v>360</v>
      </c>
      <c r="AZ686" s="20">
        <v>231113.52549999999</v>
      </c>
      <c r="BA686" s="20">
        <v>64350</v>
      </c>
      <c r="BB686" s="22">
        <v>90</v>
      </c>
      <c r="BC686" s="22">
        <v>86.175832167832198</v>
      </c>
      <c r="BD686" s="22">
        <v>10.42</v>
      </c>
      <c r="BE686" s="22"/>
      <c r="BF686" s="18" t="s">
        <v>458</v>
      </c>
      <c r="BG686" s="15"/>
      <c r="BH686" s="18" t="s">
        <v>459</v>
      </c>
      <c r="BI686" s="18" t="s">
        <v>1094</v>
      </c>
      <c r="BJ686" s="18" t="s">
        <v>1096</v>
      </c>
      <c r="BK686" s="18" t="s">
        <v>461</v>
      </c>
      <c r="BL686" s="16" t="s">
        <v>0</v>
      </c>
      <c r="BM686" s="22">
        <v>496804.28472683998</v>
      </c>
      <c r="BN686" s="16" t="s">
        <v>385</v>
      </c>
      <c r="BO686" s="22"/>
      <c r="BP686" s="23">
        <v>37638</v>
      </c>
      <c r="BQ686" s="23">
        <v>48596</v>
      </c>
      <c r="BR686" s="22"/>
      <c r="BS686" s="22">
        <v>115</v>
      </c>
      <c r="BT686" s="22">
        <v>25</v>
      </c>
    </row>
    <row r="687" spans="1:72" s="2" customFormat="1" ht="18.2" customHeight="1" x14ac:dyDescent="0.15">
      <c r="A687" s="6">
        <v>685</v>
      </c>
      <c r="B687" s="7" t="s">
        <v>384</v>
      </c>
      <c r="C687" s="7" t="s">
        <v>1</v>
      </c>
      <c r="D687" s="8">
        <v>45323</v>
      </c>
      <c r="E687" s="9" t="s">
        <v>1111</v>
      </c>
      <c r="F687" s="10">
        <v>0</v>
      </c>
      <c r="G687" s="10">
        <v>0</v>
      </c>
      <c r="H687" s="11">
        <v>58236.11</v>
      </c>
      <c r="I687" s="11">
        <v>0</v>
      </c>
      <c r="J687" s="11">
        <v>0</v>
      </c>
      <c r="K687" s="11">
        <v>58236.11</v>
      </c>
      <c r="L687" s="11">
        <v>304.37</v>
      </c>
      <c r="M687" s="11">
        <v>0</v>
      </c>
      <c r="N687" s="11"/>
      <c r="O687" s="11">
        <v>0</v>
      </c>
      <c r="P687" s="11">
        <v>304.37</v>
      </c>
      <c r="Q687" s="11">
        <v>0</v>
      </c>
      <c r="R687" s="11">
        <v>0</v>
      </c>
      <c r="S687" s="11">
        <v>57931.74</v>
      </c>
      <c r="T687" s="11">
        <v>0</v>
      </c>
      <c r="U687" s="11">
        <v>482.39</v>
      </c>
      <c r="V687" s="11">
        <v>0</v>
      </c>
      <c r="W687" s="11">
        <v>0</v>
      </c>
      <c r="X687" s="11">
        <v>482.39</v>
      </c>
      <c r="Y687" s="11">
        <v>0</v>
      </c>
      <c r="Z687" s="11">
        <v>0</v>
      </c>
      <c r="AA687" s="11">
        <v>0</v>
      </c>
      <c r="AB687" s="11">
        <v>146</v>
      </c>
      <c r="AC687" s="11">
        <v>0</v>
      </c>
      <c r="AD687" s="11">
        <v>25</v>
      </c>
      <c r="AE687" s="11">
        <v>0</v>
      </c>
      <c r="AF687" s="11">
        <v>0</v>
      </c>
      <c r="AG687" s="11">
        <v>0</v>
      </c>
      <c r="AH687" s="11">
        <v>109.61</v>
      </c>
      <c r="AI687" s="11">
        <v>34.26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/>
      <c r="AT687" s="11"/>
      <c r="AU687" s="11">
        <f t="shared" si="10"/>
        <v>1101.6300000000001</v>
      </c>
      <c r="AV687" s="11">
        <v>0</v>
      </c>
      <c r="AW687" s="11">
        <v>0</v>
      </c>
      <c r="AX687" s="12">
        <v>111</v>
      </c>
      <c r="AY687" s="12">
        <v>360</v>
      </c>
      <c r="AZ687" s="11">
        <v>342589.45600000001</v>
      </c>
      <c r="BA687" s="11">
        <v>88512</v>
      </c>
      <c r="BB687" s="13">
        <v>84.7</v>
      </c>
      <c r="BC687" s="13">
        <v>55.436758609002197</v>
      </c>
      <c r="BD687" s="13">
        <v>10.74</v>
      </c>
      <c r="BE687" s="13"/>
      <c r="BF687" s="9" t="s">
        <v>458</v>
      </c>
      <c r="BG687" s="6"/>
      <c r="BH687" s="9" t="s">
        <v>459</v>
      </c>
      <c r="BI687" s="9" t="s">
        <v>1094</v>
      </c>
      <c r="BJ687" s="9" t="s">
        <v>1096</v>
      </c>
      <c r="BK687" s="9" t="s">
        <v>2</v>
      </c>
      <c r="BL687" s="7" t="s">
        <v>0</v>
      </c>
      <c r="BM687" s="13">
        <v>467100.54923777998</v>
      </c>
      <c r="BN687" s="7" t="s">
        <v>385</v>
      </c>
      <c r="BO687" s="13"/>
      <c r="BP687" s="14">
        <v>37770</v>
      </c>
      <c r="BQ687" s="14">
        <v>48728</v>
      </c>
      <c r="BR687" s="13"/>
      <c r="BS687" s="13">
        <v>146</v>
      </c>
      <c r="BT687" s="13">
        <v>25</v>
      </c>
    </row>
    <row r="688" spans="1:72" s="2" customFormat="1" ht="18.2" customHeight="1" x14ac:dyDescent="0.15">
      <c r="A688" s="15">
        <v>686</v>
      </c>
      <c r="B688" s="16" t="s">
        <v>384</v>
      </c>
      <c r="C688" s="16" t="s">
        <v>1</v>
      </c>
      <c r="D688" s="17">
        <v>45323</v>
      </c>
      <c r="E688" s="18" t="s">
        <v>381</v>
      </c>
      <c r="F688" s="19">
        <v>213</v>
      </c>
      <c r="G688" s="19">
        <v>212</v>
      </c>
      <c r="H688" s="20">
        <v>32599.37</v>
      </c>
      <c r="I688" s="20">
        <v>48199.18</v>
      </c>
      <c r="J688" s="20">
        <v>0</v>
      </c>
      <c r="K688" s="20">
        <v>80798.55</v>
      </c>
      <c r="L688" s="20">
        <v>498.53</v>
      </c>
      <c r="M688" s="20">
        <v>0</v>
      </c>
      <c r="N688" s="20"/>
      <c r="O688" s="20">
        <v>0</v>
      </c>
      <c r="P688" s="20">
        <v>0</v>
      </c>
      <c r="Q688" s="20">
        <v>0</v>
      </c>
      <c r="R688" s="20">
        <v>0</v>
      </c>
      <c r="S688" s="20">
        <v>80798.55</v>
      </c>
      <c r="T688" s="20">
        <v>117558.29</v>
      </c>
      <c r="U688" s="20">
        <v>283.35000000000002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117841.64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/>
      <c r="AT688" s="20"/>
      <c r="AU688" s="20">
        <f t="shared" si="10"/>
        <v>0</v>
      </c>
      <c r="AV688" s="20">
        <v>48697.71</v>
      </c>
      <c r="AW688" s="20">
        <v>117841.64</v>
      </c>
      <c r="AX688" s="21">
        <v>51</v>
      </c>
      <c r="AY688" s="21">
        <v>300</v>
      </c>
      <c r="AZ688" s="20">
        <v>303536.99249999999</v>
      </c>
      <c r="BA688" s="20">
        <v>83250</v>
      </c>
      <c r="BB688" s="22">
        <v>90</v>
      </c>
      <c r="BC688" s="22">
        <v>87.349783783783806</v>
      </c>
      <c r="BD688" s="22">
        <v>10.43</v>
      </c>
      <c r="BE688" s="22"/>
      <c r="BF688" s="18" t="s">
        <v>458</v>
      </c>
      <c r="BG688" s="15"/>
      <c r="BH688" s="18" t="s">
        <v>459</v>
      </c>
      <c r="BI688" s="18" t="s">
        <v>1094</v>
      </c>
      <c r="BJ688" s="18" t="s">
        <v>1112</v>
      </c>
      <c r="BK688" s="18" t="s">
        <v>461</v>
      </c>
      <c r="BL688" s="16" t="s">
        <v>0</v>
      </c>
      <c r="BM688" s="22">
        <v>651474.42632684996</v>
      </c>
      <c r="BN688" s="16" t="s">
        <v>385</v>
      </c>
      <c r="BO688" s="22"/>
      <c r="BP688" s="23">
        <v>37764</v>
      </c>
      <c r="BQ688" s="23">
        <v>46896</v>
      </c>
      <c r="BR688" s="22"/>
      <c r="BS688" s="22">
        <v>133.47999999999999</v>
      </c>
      <c r="BT688" s="22">
        <v>0</v>
      </c>
    </row>
    <row r="689" spans="1:72" s="2" customFormat="1" ht="18.2" customHeight="1" x14ac:dyDescent="0.15">
      <c r="A689" s="6">
        <v>687</v>
      </c>
      <c r="B689" s="7" t="s">
        <v>384</v>
      </c>
      <c r="C689" s="7" t="s">
        <v>1</v>
      </c>
      <c r="D689" s="8">
        <v>45323</v>
      </c>
      <c r="E689" s="9" t="s">
        <v>382</v>
      </c>
      <c r="F689" s="10">
        <v>183</v>
      </c>
      <c r="G689" s="10">
        <v>182</v>
      </c>
      <c r="H689" s="11">
        <v>31009</v>
      </c>
      <c r="I689" s="11">
        <v>43372.94</v>
      </c>
      <c r="J689" s="11">
        <v>0</v>
      </c>
      <c r="K689" s="11">
        <v>74381.94</v>
      </c>
      <c r="L689" s="11">
        <v>474.32</v>
      </c>
      <c r="M689" s="11">
        <v>0</v>
      </c>
      <c r="N689" s="11"/>
      <c r="O689" s="11">
        <v>0</v>
      </c>
      <c r="P689" s="11">
        <v>0</v>
      </c>
      <c r="Q689" s="11">
        <v>0</v>
      </c>
      <c r="R689" s="11">
        <v>0</v>
      </c>
      <c r="S689" s="11">
        <v>74381.94</v>
      </c>
      <c r="T689" s="11">
        <v>92749.88</v>
      </c>
      <c r="U689" s="11">
        <v>269.52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93019.4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/>
      <c r="AT689" s="11"/>
      <c r="AU689" s="11">
        <f t="shared" si="10"/>
        <v>0</v>
      </c>
      <c r="AV689" s="11">
        <v>43847.26</v>
      </c>
      <c r="AW689" s="11">
        <v>93019.4</v>
      </c>
      <c r="AX689" s="12">
        <v>51</v>
      </c>
      <c r="AY689" s="12">
        <v>300</v>
      </c>
      <c r="AZ689" s="11">
        <v>288770.32799999998</v>
      </c>
      <c r="BA689" s="11">
        <v>79200</v>
      </c>
      <c r="BB689" s="13">
        <v>90</v>
      </c>
      <c r="BC689" s="13">
        <v>84.524931818181798</v>
      </c>
      <c r="BD689" s="13">
        <v>10.43</v>
      </c>
      <c r="BE689" s="13"/>
      <c r="BF689" s="9" t="s">
        <v>458</v>
      </c>
      <c r="BG689" s="6"/>
      <c r="BH689" s="9" t="s">
        <v>459</v>
      </c>
      <c r="BI689" s="9" t="s">
        <v>1094</v>
      </c>
      <c r="BJ689" s="9" t="s">
        <v>1112</v>
      </c>
      <c r="BK689" s="9" t="s">
        <v>461</v>
      </c>
      <c r="BL689" s="7" t="s">
        <v>0</v>
      </c>
      <c r="BM689" s="13">
        <v>599737.63997718005</v>
      </c>
      <c r="BN689" s="7" t="s">
        <v>385</v>
      </c>
      <c r="BO689" s="13"/>
      <c r="BP689" s="14">
        <v>37764</v>
      </c>
      <c r="BQ689" s="14">
        <v>46896</v>
      </c>
      <c r="BR689" s="13"/>
      <c r="BS689" s="13">
        <v>126.98</v>
      </c>
      <c r="BT689" s="13">
        <v>0</v>
      </c>
    </row>
    <row r="690" spans="1:72" s="2" customFormat="1" ht="18.2" customHeight="1" x14ac:dyDescent="0.15">
      <c r="A690" s="15">
        <v>688</v>
      </c>
      <c r="B690" s="16" t="s">
        <v>384</v>
      </c>
      <c r="C690" s="16" t="s">
        <v>1</v>
      </c>
      <c r="D690" s="17">
        <v>45323</v>
      </c>
      <c r="E690" s="18" t="s">
        <v>383</v>
      </c>
      <c r="F690" s="19">
        <v>191</v>
      </c>
      <c r="G690" s="19">
        <v>190</v>
      </c>
      <c r="H690" s="20">
        <v>50223.03</v>
      </c>
      <c r="I690" s="20">
        <v>25547.29</v>
      </c>
      <c r="J690" s="20">
        <v>0</v>
      </c>
      <c r="K690" s="20">
        <v>75770.320000000007</v>
      </c>
      <c r="L690" s="20">
        <v>267.55</v>
      </c>
      <c r="M690" s="20">
        <v>0</v>
      </c>
      <c r="N690" s="20"/>
      <c r="O690" s="20">
        <v>0</v>
      </c>
      <c r="P690" s="20">
        <v>0</v>
      </c>
      <c r="Q690" s="20">
        <v>0</v>
      </c>
      <c r="R690" s="20">
        <v>0</v>
      </c>
      <c r="S690" s="20">
        <v>75770.320000000007</v>
      </c>
      <c r="T690" s="20">
        <v>107941.26</v>
      </c>
      <c r="U690" s="20">
        <v>400.95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108342.21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/>
      <c r="AT690" s="20"/>
      <c r="AU690" s="20">
        <f t="shared" si="10"/>
        <v>0</v>
      </c>
      <c r="AV690" s="20">
        <v>25814.84</v>
      </c>
      <c r="AW690" s="20">
        <v>108342.21</v>
      </c>
      <c r="AX690" s="21">
        <v>111</v>
      </c>
      <c r="AY690" s="21">
        <v>360</v>
      </c>
      <c r="AZ690" s="20">
        <v>303249.03999999998</v>
      </c>
      <c r="BA690" s="20">
        <v>77500</v>
      </c>
      <c r="BB690" s="22">
        <v>83.78</v>
      </c>
      <c r="BC690" s="22">
        <v>81.910160123870995</v>
      </c>
      <c r="BD690" s="22">
        <v>10.38</v>
      </c>
      <c r="BE690" s="22"/>
      <c r="BF690" s="18" t="s">
        <v>458</v>
      </c>
      <c r="BG690" s="15"/>
      <c r="BH690" s="18" t="s">
        <v>459</v>
      </c>
      <c r="BI690" s="18" t="s">
        <v>1094</v>
      </c>
      <c r="BJ690" s="18" t="s">
        <v>1096</v>
      </c>
      <c r="BK690" s="18" t="s">
        <v>461</v>
      </c>
      <c r="BL690" s="16" t="s">
        <v>0</v>
      </c>
      <c r="BM690" s="22">
        <v>610932.07433304004</v>
      </c>
      <c r="BN690" s="16" t="s">
        <v>385</v>
      </c>
      <c r="BO690" s="22"/>
      <c r="BP690" s="23">
        <v>37770</v>
      </c>
      <c r="BQ690" s="23">
        <v>48728</v>
      </c>
      <c r="BR690" s="22"/>
      <c r="BS690" s="22">
        <v>146</v>
      </c>
      <c r="BT690" s="22">
        <v>25</v>
      </c>
    </row>
    <row r="691" spans="1:72" s="2" customFormat="1" ht="18.2" customHeight="1" x14ac:dyDescent="0.15">
      <c r="A691" s="15"/>
      <c r="B691" s="16"/>
      <c r="C691" s="16"/>
      <c r="D691" s="17"/>
      <c r="E691" s="18"/>
      <c r="F691" s="19" t="s">
        <v>1113</v>
      </c>
      <c r="G691" s="19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>
        <f>67671.24/8.062947</f>
        <v>8392.8667768745108</v>
      </c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>
        <f t="shared" si="10"/>
        <v>8392.8667768745108</v>
      </c>
      <c r="AV691" s="20"/>
      <c r="AW691" s="20"/>
      <c r="AX691" s="21"/>
      <c r="AY691" s="21"/>
      <c r="AZ691" s="20"/>
      <c r="BA691" s="20"/>
      <c r="BB691" s="22"/>
      <c r="BC691" s="22"/>
      <c r="BD691" s="22"/>
      <c r="BE691" s="22"/>
      <c r="BF691" s="18"/>
      <c r="BG691" s="15"/>
      <c r="BH691" s="18"/>
      <c r="BI691" s="18"/>
      <c r="BJ691" s="18"/>
      <c r="BK691" s="18"/>
      <c r="BL691" s="16" t="s">
        <v>0</v>
      </c>
      <c r="BM691" s="22"/>
      <c r="BN691" s="16"/>
      <c r="BO691" s="22"/>
      <c r="BP691" s="23"/>
      <c r="BQ691" s="23"/>
      <c r="BR691" s="22"/>
      <c r="BS691" s="22"/>
      <c r="BT691" s="22"/>
    </row>
    <row r="692" spans="1:72" s="2" customFormat="1" ht="82.7" customHeight="1" x14ac:dyDescent="0.15">
      <c r="A692" s="4" t="s">
        <v>1114</v>
      </c>
      <c r="B692" s="4" t="s">
        <v>387</v>
      </c>
      <c r="C692" s="4" t="s">
        <v>388</v>
      </c>
      <c r="D692" s="4" t="s">
        <v>388</v>
      </c>
      <c r="E692" s="4" t="s">
        <v>390</v>
      </c>
      <c r="F692" s="4" t="s">
        <v>391</v>
      </c>
      <c r="G692" s="4" t="s">
        <v>1115</v>
      </c>
      <c r="H692" s="4" t="s">
        <v>393</v>
      </c>
      <c r="I692" s="4" t="s">
        <v>394</v>
      </c>
      <c r="J692" s="4" t="s">
        <v>1116</v>
      </c>
      <c r="K692" s="4" t="s">
        <v>396</v>
      </c>
      <c r="L692" s="24" t="s">
        <v>397</v>
      </c>
      <c r="M692" s="4" t="s">
        <v>398</v>
      </c>
      <c r="N692" s="4" t="s">
        <v>399</v>
      </c>
      <c r="O692" s="4" t="s">
        <v>400</v>
      </c>
      <c r="P692" s="4" t="s">
        <v>401</v>
      </c>
      <c r="Q692" s="4" t="s">
        <v>402</v>
      </c>
      <c r="R692" s="4" t="s">
        <v>403</v>
      </c>
      <c r="S692" s="4" t="s">
        <v>404</v>
      </c>
      <c r="T692" s="4" t="s">
        <v>405</v>
      </c>
      <c r="U692" s="4" t="s">
        <v>406</v>
      </c>
      <c r="V692" s="4" t="s">
        <v>407</v>
      </c>
      <c r="W692" s="4" t="s">
        <v>408</v>
      </c>
      <c r="X692" s="4" t="s">
        <v>409</v>
      </c>
      <c r="Y692" s="4" t="s">
        <v>410</v>
      </c>
      <c r="Z692" s="4" t="s">
        <v>411</v>
      </c>
      <c r="AA692" s="4" t="s">
        <v>412</v>
      </c>
      <c r="AB692" s="4" t="s">
        <v>413</v>
      </c>
      <c r="AC692" s="4" t="s">
        <v>414</v>
      </c>
      <c r="AD692" s="4" t="s">
        <v>415</v>
      </c>
      <c r="AE692" s="4" t="s">
        <v>416</v>
      </c>
      <c r="AF692" s="4" t="s">
        <v>417</v>
      </c>
      <c r="AG692" s="4" t="s">
        <v>418</v>
      </c>
      <c r="AH692" s="4" t="s">
        <v>419</v>
      </c>
      <c r="AI692" s="4" t="s">
        <v>420</v>
      </c>
      <c r="AJ692" s="4" t="s">
        <v>421</v>
      </c>
      <c r="AK692" s="4" t="s">
        <v>422</v>
      </c>
      <c r="AL692" s="4" t="s">
        <v>423</v>
      </c>
      <c r="AM692" s="4" t="s">
        <v>424</v>
      </c>
      <c r="AN692" s="4" t="s">
        <v>425</v>
      </c>
      <c r="AO692" s="4" t="s">
        <v>426</v>
      </c>
      <c r="AP692" s="4" t="s">
        <v>427</v>
      </c>
      <c r="AQ692" s="4" t="s">
        <v>428</v>
      </c>
      <c r="AR692" s="4" t="s">
        <v>429</v>
      </c>
      <c r="AS692" s="39" t="s">
        <v>430</v>
      </c>
      <c r="AT692" s="39" t="s">
        <v>431</v>
      </c>
      <c r="AU692" s="4" t="s">
        <v>432</v>
      </c>
      <c r="AV692" s="4" t="s">
        <v>433</v>
      </c>
      <c r="AW692" s="4" t="s">
        <v>434</v>
      </c>
      <c r="AX692" s="4" t="s">
        <v>435</v>
      </c>
      <c r="AY692" s="4" t="s">
        <v>436</v>
      </c>
      <c r="AZ692" s="4" t="s">
        <v>437</v>
      </c>
      <c r="BA692" s="4" t="s">
        <v>438</v>
      </c>
      <c r="BB692" s="4" t="s">
        <v>439</v>
      </c>
      <c r="BC692" s="4" t="s">
        <v>440</v>
      </c>
      <c r="BD692" s="4" t="s">
        <v>441</v>
      </c>
      <c r="BE692" s="4" t="s">
        <v>442</v>
      </c>
      <c r="BF692" s="4" t="s">
        <v>443</v>
      </c>
      <c r="BG692" s="4" t="s">
        <v>444</v>
      </c>
      <c r="BH692" s="4" t="s">
        <v>445</v>
      </c>
      <c r="BI692" s="4" t="s">
        <v>446</v>
      </c>
      <c r="BJ692" s="4" t="s">
        <v>447</v>
      </c>
      <c r="BK692" s="4" t="s">
        <v>448</v>
      </c>
      <c r="BL692" s="4" t="s">
        <v>449</v>
      </c>
      <c r="BM692" s="4" t="s">
        <v>450</v>
      </c>
      <c r="BN692" s="4" t="s">
        <v>451</v>
      </c>
      <c r="BO692" s="4" t="s">
        <v>452</v>
      </c>
      <c r="BP692" s="4" t="s">
        <v>1117</v>
      </c>
      <c r="BQ692" s="4" t="s">
        <v>1118</v>
      </c>
      <c r="BR692" s="24" t="s">
        <v>455</v>
      </c>
      <c r="BS692" s="4" t="s">
        <v>456</v>
      </c>
      <c r="BT692" s="4" t="s">
        <v>457</v>
      </c>
    </row>
    <row r="693" spans="1:72" s="30" customFormat="1" ht="13.35" customHeight="1" x14ac:dyDescent="0.2">
      <c r="A693" s="25" t="s">
        <v>1119</v>
      </c>
      <c r="B693" s="26"/>
      <c r="C693" s="26"/>
      <c r="D693" s="26"/>
      <c r="E693" s="26"/>
      <c r="F693" s="27"/>
      <c r="G693" s="27"/>
      <c r="H693" s="28">
        <f>SUMIF($BL$3:$BL$692,"UDIS",H3:H692)</f>
        <v>26312661.870000008</v>
      </c>
      <c r="I693" s="28">
        <f t="shared" ref="I693:AW693" si="11">SUMIF($BL$3:$BL$692,"UDIS",I3:I692)</f>
        <v>13438582.559999999</v>
      </c>
      <c r="J693" s="28">
        <f t="shared" si="11"/>
        <v>0</v>
      </c>
      <c r="K693" s="28">
        <f t="shared" si="11"/>
        <v>39751244.430000059</v>
      </c>
      <c r="L693" s="28">
        <f t="shared" si="11"/>
        <v>246063.01</v>
      </c>
      <c r="M693" s="28">
        <f t="shared" si="11"/>
        <v>75810.75</v>
      </c>
      <c r="N693" s="28">
        <f t="shared" si="11"/>
        <v>0</v>
      </c>
      <c r="O693" s="28">
        <f t="shared" si="11"/>
        <v>27152.199999999993</v>
      </c>
      <c r="P693" s="28">
        <f t="shared" si="11"/>
        <v>81463.619999999981</v>
      </c>
      <c r="Q693" s="28">
        <f t="shared" si="11"/>
        <v>78252.459999999977</v>
      </c>
      <c r="R693" s="28">
        <f t="shared" si="11"/>
        <v>8392.8667768745108</v>
      </c>
      <c r="S693" s="28">
        <f>SUMIF($BL$3:$BL$692,"UDIS",S3:S692)-M693</f>
        <v>39488565.400000066</v>
      </c>
      <c r="T693" s="28">
        <f t="shared" si="11"/>
        <v>32189237.15999997</v>
      </c>
      <c r="U693" s="28">
        <f t="shared" si="11"/>
        <v>216155.03000000009</v>
      </c>
      <c r="V693" s="28">
        <f t="shared" si="11"/>
        <v>0</v>
      </c>
      <c r="W693" s="28">
        <f t="shared" si="11"/>
        <v>23745.09</v>
      </c>
      <c r="X693" s="28">
        <f t="shared" si="11"/>
        <v>68178.36000000003</v>
      </c>
      <c r="Y693" s="28">
        <f t="shared" si="11"/>
        <v>0</v>
      </c>
      <c r="Z693" s="28">
        <f t="shared" si="11"/>
        <v>0</v>
      </c>
      <c r="AA693" s="28">
        <f t="shared" si="11"/>
        <v>32308800.340000007</v>
      </c>
      <c r="AB693" s="28">
        <f t="shared" si="11"/>
        <v>24206.449999999997</v>
      </c>
      <c r="AC693" s="28">
        <f t="shared" si="11"/>
        <v>0</v>
      </c>
      <c r="AD693" s="28">
        <f t="shared" si="11"/>
        <v>1250</v>
      </c>
      <c r="AE693" s="28">
        <f t="shared" si="11"/>
        <v>0</v>
      </c>
      <c r="AF693" s="28">
        <f t="shared" si="11"/>
        <v>754.11</v>
      </c>
      <c r="AG693" s="28">
        <f t="shared" si="11"/>
        <v>0</v>
      </c>
      <c r="AH693" s="28">
        <f t="shared" si="11"/>
        <v>16074.869999999995</v>
      </c>
      <c r="AI693" s="28">
        <f t="shared" si="11"/>
        <v>9940.95999999997</v>
      </c>
      <c r="AJ693" s="28">
        <f t="shared" si="11"/>
        <v>0</v>
      </c>
      <c r="AK693" s="28">
        <f t="shared" si="11"/>
        <v>0</v>
      </c>
      <c r="AL693" s="28">
        <f t="shared" si="11"/>
        <v>300</v>
      </c>
      <c r="AM693" s="28">
        <f t="shared" si="11"/>
        <v>2581.12</v>
      </c>
      <c r="AN693" s="28">
        <f t="shared" si="11"/>
        <v>0</v>
      </c>
      <c r="AO693" s="28">
        <f t="shared" si="11"/>
        <v>4054.4199999999992</v>
      </c>
      <c r="AP693" s="28">
        <f t="shared" si="11"/>
        <v>0</v>
      </c>
      <c r="AQ693" s="28">
        <f t="shared" si="11"/>
        <v>0</v>
      </c>
      <c r="AR693" s="28">
        <f t="shared" si="11"/>
        <v>0</v>
      </c>
      <c r="AS693" s="28">
        <f t="shared" si="11"/>
        <v>0</v>
      </c>
      <c r="AT693" s="28">
        <f t="shared" si="11"/>
        <v>0</v>
      </c>
      <c r="AU693" s="40">
        <f t="shared" si="11"/>
        <v>346346.52677687455</v>
      </c>
      <c r="AV693" s="28">
        <f t="shared" si="11"/>
        <v>13583092.770000001</v>
      </c>
      <c r="AW693" s="28">
        <f t="shared" si="11"/>
        <v>32308800.340000007</v>
      </c>
      <c r="AX693" s="27"/>
      <c r="AY693" s="27"/>
      <c r="AZ693" s="27"/>
      <c r="BA693" s="28">
        <v>54614351.159999996</v>
      </c>
      <c r="BB693" s="27"/>
      <c r="BC693" s="27">
        <v>41407.717376790803</v>
      </c>
      <c r="BD693" s="27"/>
      <c r="BE693" s="27"/>
      <c r="BF693" s="27"/>
      <c r="BG693" s="27"/>
      <c r="BH693" s="27"/>
      <c r="BI693" s="27"/>
      <c r="BJ693" s="27"/>
      <c r="BK693" s="27"/>
      <c r="BL693" s="27"/>
      <c r="BM693" s="29"/>
      <c r="BN693" s="27"/>
      <c r="BO693" s="27"/>
      <c r="BP693" s="27"/>
      <c r="BQ693" s="27"/>
      <c r="BR693" s="27"/>
      <c r="BS693" s="27"/>
      <c r="BT693" s="27"/>
    </row>
    <row r="694" spans="1:72" s="30" customFormat="1" ht="13.35" customHeight="1" x14ac:dyDescent="0.2">
      <c r="A694" s="25" t="s">
        <v>1120</v>
      </c>
      <c r="B694" s="26"/>
      <c r="C694" s="26"/>
      <c r="D694" s="26"/>
      <c r="E694" s="26"/>
      <c r="F694" s="27"/>
      <c r="G694" s="29" t="s">
        <v>1124</v>
      </c>
      <c r="H694" s="28">
        <f>SUMIF($BL$3:$BL$692,"PESOS",H3:H692)</f>
        <v>0</v>
      </c>
      <c r="I694" s="28">
        <f t="shared" ref="I694:AW694" si="12">SUMIF($BL$3:$BL$692,"PESOS",I3:I692)</f>
        <v>0</v>
      </c>
      <c r="J694" s="28">
        <f t="shared" si="12"/>
        <v>0</v>
      </c>
      <c r="K694" s="28">
        <f t="shared" si="12"/>
        <v>0</v>
      </c>
      <c r="L694" s="28">
        <f t="shared" si="12"/>
        <v>0</v>
      </c>
      <c r="M694" s="28">
        <f t="shared" si="12"/>
        <v>0</v>
      </c>
      <c r="N694" s="28">
        <f t="shared" si="12"/>
        <v>0</v>
      </c>
      <c r="O694" s="28">
        <f t="shared" si="12"/>
        <v>0</v>
      </c>
      <c r="P694" s="28">
        <f t="shared" si="12"/>
        <v>0</v>
      </c>
      <c r="Q694" s="28">
        <f t="shared" si="12"/>
        <v>0</v>
      </c>
      <c r="R694" s="28">
        <f t="shared" si="12"/>
        <v>0</v>
      </c>
      <c r="S694" s="28">
        <f t="shared" si="12"/>
        <v>0</v>
      </c>
      <c r="T694" s="28">
        <f t="shared" si="12"/>
        <v>0</v>
      </c>
      <c r="U694" s="28">
        <f t="shared" si="12"/>
        <v>0</v>
      </c>
      <c r="V694" s="28">
        <f t="shared" si="12"/>
        <v>0</v>
      </c>
      <c r="W694" s="28">
        <f t="shared" si="12"/>
        <v>0</v>
      </c>
      <c r="X694" s="28">
        <f t="shared" si="12"/>
        <v>0</v>
      </c>
      <c r="Y694" s="28">
        <f t="shared" si="12"/>
        <v>0</v>
      </c>
      <c r="Z694" s="28">
        <f t="shared" si="12"/>
        <v>0</v>
      </c>
      <c r="AA694" s="28">
        <f t="shared" si="12"/>
        <v>0</v>
      </c>
      <c r="AB694" s="28">
        <f t="shared" si="12"/>
        <v>0</v>
      </c>
      <c r="AC694" s="28">
        <f t="shared" si="12"/>
        <v>0</v>
      </c>
      <c r="AD694" s="28">
        <f t="shared" si="12"/>
        <v>0</v>
      </c>
      <c r="AE694" s="28">
        <f t="shared" si="12"/>
        <v>0</v>
      </c>
      <c r="AF694" s="28">
        <f t="shared" si="12"/>
        <v>0</v>
      </c>
      <c r="AG694" s="28">
        <f t="shared" si="12"/>
        <v>0</v>
      </c>
      <c r="AH694" s="28">
        <f t="shared" si="12"/>
        <v>0</v>
      </c>
      <c r="AI694" s="28">
        <f t="shared" si="12"/>
        <v>0</v>
      </c>
      <c r="AJ694" s="28">
        <f t="shared" si="12"/>
        <v>0</v>
      </c>
      <c r="AK694" s="28">
        <f t="shared" si="12"/>
        <v>0</v>
      </c>
      <c r="AL694" s="28">
        <f t="shared" si="12"/>
        <v>0</v>
      </c>
      <c r="AM694" s="28">
        <f t="shared" si="12"/>
        <v>0</v>
      </c>
      <c r="AN694" s="28">
        <f t="shared" si="12"/>
        <v>0</v>
      </c>
      <c r="AO694" s="28">
        <f t="shared" si="12"/>
        <v>0</v>
      </c>
      <c r="AP694" s="28">
        <f t="shared" si="12"/>
        <v>0</v>
      </c>
      <c r="AQ694" s="28">
        <f t="shared" si="12"/>
        <v>0</v>
      </c>
      <c r="AR694" s="28">
        <f t="shared" si="12"/>
        <v>0</v>
      </c>
      <c r="AS694" s="28">
        <f t="shared" si="12"/>
        <v>0</v>
      </c>
      <c r="AT694" s="28">
        <f t="shared" si="12"/>
        <v>0</v>
      </c>
      <c r="AU694" s="40">
        <f t="shared" si="12"/>
        <v>0</v>
      </c>
      <c r="AV694" s="28">
        <f t="shared" si="12"/>
        <v>0</v>
      </c>
      <c r="AW694" s="28">
        <f t="shared" si="12"/>
        <v>0</v>
      </c>
      <c r="AX694" s="27"/>
      <c r="AY694" s="27"/>
      <c r="AZ694" s="27"/>
      <c r="BA694" s="28">
        <v>0</v>
      </c>
      <c r="BB694" s="27"/>
      <c r="BC694" s="28">
        <v>0</v>
      </c>
      <c r="BD694" s="27"/>
      <c r="BE694" s="27"/>
      <c r="BF694" s="27"/>
      <c r="BG694" s="27"/>
      <c r="BH694" s="27"/>
      <c r="BI694" s="27"/>
      <c r="BJ694" s="27"/>
      <c r="BK694" s="27"/>
      <c r="BL694" s="29" t="s">
        <v>1121</v>
      </c>
      <c r="BM694" s="28">
        <v>318394209.92623401</v>
      </c>
      <c r="BN694" s="27"/>
      <c r="BO694" s="27"/>
      <c r="BP694" s="27"/>
      <c r="BQ694" s="27"/>
      <c r="BR694" s="27">
        <v>0</v>
      </c>
      <c r="BS694" s="27"/>
      <c r="BT694" s="27"/>
    </row>
    <row r="695" spans="1:72" s="2" customFormat="1" ht="18.2" customHeight="1" x14ac:dyDescent="0.15">
      <c r="A695" s="32" t="s">
        <v>1122</v>
      </c>
      <c r="B695" s="33"/>
      <c r="C695" s="33"/>
      <c r="D695" s="33"/>
      <c r="E695" s="33"/>
      <c r="F695" s="33"/>
      <c r="G695" s="33"/>
      <c r="H695" s="32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4"/>
      <c r="W695" s="34"/>
      <c r="X695" s="34"/>
      <c r="Y695" s="34"/>
      <c r="Z695" s="34"/>
      <c r="AA695" s="34"/>
      <c r="AB695" s="34"/>
      <c r="AC695" s="33"/>
      <c r="AD695" s="33"/>
      <c r="AE695" s="33"/>
      <c r="AF695" s="33"/>
      <c r="AG695" s="33"/>
      <c r="AH695" s="33"/>
      <c r="AI695" s="33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6">
        <v>79.968023255814003</v>
      </c>
      <c r="AY695" s="36">
        <v>348.13953488372101</v>
      </c>
      <c r="AZ695" s="37">
        <v>288494.22356598801</v>
      </c>
      <c r="BA695" s="37">
        <v>79381.324360465194</v>
      </c>
      <c r="BB695" s="34"/>
      <c r="BC695" s="34">
        <v>60.185635722079603</v>
      </c>
      <c r="BD695" s="34">
        <v>10.249280653773701</v>
      </c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</row>
    <row r="696" spans="1:72" s="2" customFormat="1" ht="8.25" x14ac:dyDescent="0.15"/>
    <row r="698" spans="1:72" x14ac:dyDescent="0.2">
      <c r="AU698" s="41">
        <v>346346.52677687455</v>
      </c>
    </row>
    <row r="701" spans="1:72" x14ac:dyDescent="0.2">
      <c r="AU701" s="31">
        <v>0</v>
      </c>
    </row>
    <row r="703" spans="1:72" x14ac:dyDescent="0.2">
      <c r="AU703" s="42">
        <v>0</v>
      </c>
    </row>
  </sheetData>
  <autoFilter ref="A2:BT695" xr:uid="{F869C9A1-BF13-4E51-80D7-63780D44BD42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2024-02-01T16:52:20Z</cp:lastPrinted>
  <dcterms:created xsi:type="dcterms:W3CDTF">2014-08-12T17:10:41Z</dcterms:created>
  <dcterms:modified xsi:type="dcterms:W3CDTF">2024-02-23T18:57:54Z</dcterms:modified>
</cp:coreProperties>
</file>